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theme/themeOverride3.xml" ContentType="application/vnd.openxmlformats-officedocument.themeOverride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drawings/drawing11.xml" ContentType="application/vnd.openxmlformats-officedocument.drawingml.chartshapes+xml"/>
  <Override PartName="/xl/charts/chart8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240" yWindow="108" windowWidth="14808" windowHeight="8016" tabRatio="809"/>
  </bookViews>
  <sheets>
    <sheet name="Turinys" sheetId="4" r:id="rId1"/>
    <sheet name="1 lentelė" sheetId="5" r:id="rId2"/>
    <sheet name="1 pav." sheetId="9" r:id="rId3"/>
    <sheet name="2 lentelė" sheetId="44" r:id="rId4"/>
    <sheet name="A.1 pav." sheetId="38" r:id="rId5"/>
    <sheet name="A.1 lentelė" sheetId="12" r:id="rId6"/>
    <sheet name="A.2 pav." sheetId="42" r:id="rId7"/>
    <sheet name="2 pav." sheetId="10" r:id="rId8"/>
    <sheet name="3 pav." sheetId="11" r:id="rId9"/>
    <sheet name="4 pav." sheetId="1" r:id="rId10"/>
    <sheet name="5 pav." sheetId="43" r:id="rId11"/>
    <sheet name="3 lentelė" sheetId="40" r:id="rId12"/>
    <sheet name="4 lentelė" sheetId="41" r:id="rId13"/>
  </sheets>
  <externalReferences>
    <externalReference r:id="rId14"/>
  </externalReferences>
  <definedNames>
    <definedName name="_1_pav.________VS_skola" localSheetId="11">Turinys!#REF!</definedName>
    <definedName name="_1_pav.________VS_skola" localSheetId="12">Turinys!#REF!</definedName>
    <definedName name="_1_pav.________VS_skola" localSheetId="10">[1]Turinys!#REF!</definedName>
    <definedName name="_1_pav.________VS_skola" localSheetId="4">Turinys!#REF!</definedName>
    <definedName name="_1_pav.________VS_skola" localSheetId="6">Turinys!#REF!</definedName>
    <definedName name="_1_pav.________VS_skola">Turinys!#REF!</definedName>
    <definedName name="_ftn1" localSheetId="8">'3 pav.'!$B$23</definedName>
    <definedName name="_ftn1" localSheetId="4">'A.1 pav.'!#REF!</definedName>
    <definedName name="_ftnref1" localSheetId="8">'3 pav.'!$B$3</definedName>
    <definedName name="_ftnref1" localSheetId="4">'A.1 pav.'!#REF!</definedName>
    <definedName name="_Ref451962712" localSheetId="10">'5 pav.'!$B$3</definedName>
    <definedName name="_Ref451962958" localSheetId="9">'4 pav.'!#REF!</definedName>
    <definedName name="_Ref451963036" localSheetId="5">'A.1 lentelė'!#REF!</definedName>
    <definedName name="_Ref452137156" localSheetId="2">'1 pav.'!#REF!</definedName>
    <definedName name="_Ref452388530" localSheetId="7">'2 pav.'!#REF!</definedName>
    <definedName name="_Ref452388731" localSheetId="8">'3 pav.'!$B$3</definedName>
    <definedName name="_Ref452388731" localSheetId="4">'A.1 pav.'!#REF!</definedName>
    <definedName name="_Ref452395968" localSheetId="1">'1 lentelė'!#REF!</definedName>
  </definedNames>
  <calcPr calcId="152511"/>
  <fileRecoveryPr autoRecover="0"/>
</workbook>
</file>

<file path=xl/calcChain.xml><?xml version="1.0" encoding="utf-8"?>
<calcChain xmlns="http://schemas.openxmlformats.org/spreadsheetml/2006/main">
  <c r="F25" i="1" l="1"/>
  <c r="H23" i="1" l="1"/>
  <c r="G23" i="1"/>
  <c r="F23" i="1"/>
  <c r="E23" i="1"/>
  <c r="H5" i="1"/>
  <c r="G5" i="1"/>
  <c r="F5" i="1"/>
  <c r="E5" i="1"/>
  <c r="G25" i="1" l="1"/>
  <c r="E25" i="1"/>
  <c r="H25" i="1"/>
  <c r="D25" i="11" l="1"/>
  <c r="E25" i="11" s="1"/>
  <c r="F25" i="11" s="1"/>
  <c r="G25" i="11" s="1"/>
  <c r="H25" i="11" s="1"/>
  <c r="I25" i="11" s="1"/>
  <c r="J25" i="11" s="1"/>
  <c r="K25" i="11" s="1"/>
  <c r="L25" i="11" s="1"/>
</calcChain>
</file>

<file path=xl/sharedStrings.xml><?xml version="1.0" encoding="utf-8"?>
<sst xmlns="http://schemas.openxmlformats.org/spreadsheetml/2006/main" count="256" uniqueCount="170">
  <si>
    <t>↖ atgal į turinį</t>
  </si>
  <si>
    <t>Paveikslo statistiniai duomenys</t>
  </si>
  <si>
    <t>Pokytis</t>
  </si>
  <si>
    <t xml:space="preserve"> </t>
  </si>
  <si>
    <t>Vidutinis mėnesinis bruto darbo užmokestis</t>
  </si>
  <si>
    <t>Galutinio vartojimo išlaidos (kairė ašis)</t>
  </si>
  <si>
    <t>Grynasis eksportas (kairė ašis)</t>
  </si>
  <si>
    <t>Bendrojo kapitalo fomavimas (kairė ašis)</t>
  </si>
  <si>
    <t>Realus BVP (dešinė ašis)</t>
  </si>
  <si>
    <t>2017P</t>
  </si>
  <si>
    <t>2018P</t>
  </si>
  <si>
    <t>2019P</t>
  </si>
  <si>
    <t>BPKF dalies BVP daugiametis vidurkis</t>
  </si>
  <si>
    <t>BPKF dalis BVP</t>
  </si>
  <si>
    <t>BGVN (kairė ašis)</t>
  </si>
  <si>
    <t>Darbas (kairė ašis)</t>
  </si>
  <si>
    <t>Kapitalas (kairė ašis)</t>
  </si>
  <si>
    <t>Potencialus BVP (dešinė ašis)</t>
  </si>
  <si>
    <t>FM</t>
  </si>
  <si>
    <t>LB</t>
  </si>
  <si>
    <t>EK</t>
  </si>
  <si>
    <t>Swedbank</t>
  </si>
  <si>
    <t>EBPO</t>
  </si>
  <si>
    <t>BVP, grandine susietos apimties augimas (dešinė ašis)</t>
  </si>
  <si>
    <t>Vidaus paklausa (kairė ašis)</t>
  </si>
  <si>
    <t>Atsargų pokyčiai ir vertybių įsigijimas atėmus pardavimus / perleidimus (kairė ašis)</t>
  </si>
  <si>
    <t xml:space="preserve">2017 m. </t>
  </si>
  <si>
    <t xml:space="preserve">Rodikliai, pokytis per metus, proc. </t>
  </si>
  <si>
    <t>Metai</t>
  </si>
  <si>
    <t>Finansų ministerija</t>
  </si>
  <si>
    <t>Europos Komisija</t>
  </si>
  <si>
    <t>„Nordea“ bankas, AB</t>
  </si>
  <si>
    <t>Paskelbimo data</t>
  </si>
  <si>
    <t>BVP palyginamosiomis kainomis</t>
  </si>
  <si>
    <t>–</t>
  </si>
  <si>
    <t>Prekių ir paslaugų eksportas</t>
  </si>
  <si>
    <t>Prekių ir paslaugų importas</t>
  </si>
  <si>
    <t>Vidutinė metinė infliacija, apskaičiuota pagal SVKI</t>
  </si>
  <si>
    <t xml:space="preserve">BVP defliatorius </t>
  </si>
  <si>
    <t>Užimtųjų skaičius</t>
  </si>
  <si>
    <t>AB „Swedbank“</t>
  </si>
  <si>
    <t>Europos Centrinis Bankas</t>
  </si>
  <si>
    <t xml:space="preserve">Ateities sandoriai </t>
  </si>
  <si>
    <r>
      <t xml:space="preserve">               </t>
    </r>
    <r>
      <rPr>
        <sz val="11"/>
        <color rgb="FF8D8473"/>
        <rFont val="Segoe UI"/>
        <family val="2"/>
        <charset val="186"/>
      </rPr>
      <t>USD/EUR keitimo kursas;</t>
    </r>
    <r>
      <rPr>
        <sz val="11"/>
        <color rgb="FF000000"/>
        <rFont val="Calibri"/>
        <family val="2"/>
        <charset val="186"/>
      </rPr>
      <t xml:space="preserve"> </t>
    </r>
  </si>
  <si>
    <t>2017–2020 M. EKONOMINĖS RAIDOS SCENARIJAUS VERTINIMAS IR TVIRTINIMAS</t>
  </si>
  <si>
    <t>–0,4</t>
  </si>
  <si>
    <t>2006–2008</t>
  </si>
  <si>
    <t>2017–2020</t>
  </si>
  <si>
    <r>
      <t>4 pav.</t>
    </r>
    <r>
      <rPr>
        <b/>
        <sz val="11"/>
        <color rgb="FF8D8473"/>
        <rFont val="Times New Roman"/>
        <family val="1"/>
        <charset val="186"/>
      </rPr>
      <t xml:space="preserve">      </t>
    </r>
    <r>
      <rPr>
        <b/>
        <sz val="11"/>
        <color rgb="FF8D8473"/>
        <rFont val="Segoe UI"/>
        <family val="2"/>
        <charset val="186"/>
      </rPr>
      <t>Potencialaus BVP metinis augimo tempas ir jo kaitos veiksniai 2006–2020 m.</t>
    </r>
  </si>
  <si>
    <t xml:space="preserve">2018 m. </t>
  </si>
  <si>
    <r>
      <t>5 pav.</t>
    </r>
    <r>
      <rPr>
        <b/>
        <sz val="11"/>
        <color rgb="FF8D8473"/>
        <rFont val="Times New Roman"/>
        <family val="1"/>
        <charset val="186"/>
      </rPr>
      <t xml:space="preserve">      </t>
    </r>
    <r>
      <rPr>
        <b/>
        <sz val="11"/>
        <color rgb="FF8D8473"/>
        <rFont val="Segoe UI"/>
        <family val="2"/>
        <charset val="186"/>
      </rPr>
      <t>BVP komponenčių įtaka realaus BVP augimui 2017–2018 m.</t>
    </r>
  </si>
  <si>
    <t>5 pav.            BVP komponenčių įtaka realaus BVP augimui 2017–2018 m.</t>
  </si>
  <si>
    <t>–0,2</t>
  </si>
  <si>
    <t>Namų ūkių vartojimo išlaidos</t>
  </si>
  <si>
    <t>Bendrojo pagrindinio kapitalo formavimas</t>
  </si>
  <si>
    <t>3 pav.      Bendrojo pagrindinio kapitalo formavimo dalis BVP struktūroje</t>
  </si>
  <si>
    <t>3 pav.            Bendrojo pagrindinio kapitalo formavimo dalis BVP struktūroje</t>
  </si>
  <si>
    <r>
      <t xml:space="preserve">     Prielaidų nustatymo
                               data
       Metai                      </t>
    </r>
    <r>
      <rPr>
        <sz val="11"/>
        <color theme="0"/>
        <rFont val="Segoe UI"/>
        <family val="2"/>
        <charset val="186"/>
      </rPr>
      <t>j</t>
    </r>
    <r>
      <rPr>
        <sz val="11"/>
        <color rgb="FF000000"/>
        <rFont val="Segoe UI"/>
        <family val="2"/>
        <charset val="186"/>
      </rPr>
      <t xml:space="preserve">
</t>
    </r>
  </si>
  <si>
    <t>Lietuvos bankas</t>
  </si>
  <si>
    <t>2017 M. PIRMO PUSMEČIO EKONOMINĖS RAIDOS APŽVALGA</t>
  </si>
  <si>
    <t>1 lentelė.       2017 m. I pusmečio BVP komponenčių įtaka realaus BVP augimui</t>
  </si>
  <si>
    <r>
      <t xml:space="preserve">1 pav.       </t>
    </r>
    <r>
      <rPr>
        <u/>
        <sz val="2"/>
        <color rgb="FF8D8473"/>
        <rFont val="Segoe UI"/>
        <family val="2"/>
        <charset val="186"/>
      </rPr>
      <t xml:space="preserve">                    </t>
    </r>
    <r>
      <rPr>
        <u/>
        <sz val="11"/>
        <color rgb="FF8D8473"/>
        <rFont val="Segoe UI"/>
        <family val="2"/>
        <charset val="186"/>
      </rPr>
      <t>Galutinio vartojimo išlaidų ir disponuojamų pajamų augimo dinamika 2014–2017 m. I ketv.</t>
    </r>
  </si>
  <si>
    <t>2 lentelė.       Pridėtinės vertės prieaugis pagal ekonominės veiklos rūšis</t>
  </si>
  <si>
    <t>A.1 pav.         Paslaugų metinė infliacija</t>
  </si>
  <si>
    <t>A.1 lentelė.    Konvergencijos pakankamumo aplinkybės sąlygos patikrinimas</t>
  </si>
  <si>
    <t>A.2 pav.         Gamybos atotrūkis nuo potencialo</t>
  </si>
  <si>
    <t>2 pav.            Realus BVP ir jo kaitos veiksniai</t>
  </si>
  <si>
    <t>4 pav.            Potencialaus BVP augimas ir jo kaitos veiksniai 2006–2020 m.</t>
  </si>
  <si>
    <t>3 lentelė.       Makroekonominių rodiklių projekcijų palyginimas, 2017–2019 m.</t>
  </si>
  <si>
    <t>4 lentelė.       Techninės prielaidos ir rinkos lūkesčiai pagal ateities sandorius</t>
  </si>
  <si>
    <t>Rodikliai</t>
  </si>
  <si>
    <r>
      <t>2 lentelė.</t>
    </r>
    <r>
      <rPr>
        <b/>
        <sz val="11"/>
        <color rgb="FF8D8473"/>
        <rFont val="Times New Roman"/>
        <family val="1"/>
        <charset val="186"/>
      </rPr>
      <t xml:space="preserve">    </t>
    </r>
    <r>
      <rPr>
        <b/>
        <sz val="11"/>
        <color rgb="FF8D8473"/>
        <rFont val="Segoe UI"/>
        <family val="2"/>
        <charset val="186"/>
      </rPr>
      <t>Pridėtinės vertės prieaugis pagal ekonominės veiklos rūšis</t>
    </r>
  </si>
  <si>
    <t>Bendroji pridėtinė vertė pagal ekonominės veiklos rūšis palyginamosiomis kainomis</t>
  </si>
  <si>
    <t>Metinis pokytis, proc.</t>
  </si>
  <si>
    <t>2015 m. I pusm.</t>
  </si>
  <si>
    <t>2016 m. I pusm.</t>
  </si>
  <si>
    <t>Žemės ūkis, miškininkystė ir žuvininkystė</t>
  </si>
  <si>
    <t>Pramonė</t>
  </si>
  <si>
    <t>Apdirbamoji gamyba</t>
  </si>
  <si>
    <t>Statyba</t>
  </si>
  <si>
    <t>Didmeninė ir mažmeninė prekyba; transportas; apgyvendinimo ir maitinimo paslaugų veikla</t>
  </si>
  <si>
    <t>Informacija ir ryšiai</t>
  </si>
  <si>
    <t>Finansinė ir draudimo veikla</t>
  </si>
  <si>
    <t>Nekilnojamojo turto operacijos</t>
  </si>
  <si>
    <t>Profesinė, mokslinė ir techninė veikla; administracinė ir aptarnavimo veikla</t>
  </si>
  <si>
    <t>Viešasis valdymas ir gynyba; švietimas; žmonių sveikatos priežiūra ir socialinis darbas</t>
  </si>
  <si>
    <t>Meninė, pramoginė ir poilsio organizavimo veikla, namų ūkio reikmenų remontas ir kitos paslaugos</t>
  </si>
  <si>
    <t>Iš viso pagal ekonomines veiklos rūšis</t>
  </si>
  <si>
    <t>Rodikliai/Metai</t>
  </si>
  <si>
    <t>2014K1</t>
  </si>
  <si>
    <t>2014K2</t>
  </si>
  <si>
    <t>2014K3</t>
  </si>
  <si>
    <t>2014K4</t>
  </si>
  <si>
    <t>2015K1</t>
  </si>
  <si>
    <t>2015K2</t>
  </si>
  <si>
    <t>2015K3</t>
  </si>
  <si>
    <t>2015K4</t>
  </si>
  <si>
    <t>2016K1</t>
  </si>
  <si>
    <t>Grynosios nacionalinės disponuojamosios pajamos (kairė ašis)</t>
  </si>
  <si>
    <t>Taupymo norma (dešinė ašis)</t>
  </si>
  <si>
    <t>Investavimo norma (dešinė ašis)</t>
  </si>
  <si>
    <t>Taupymo-investavimo balansas (dešinė ašis)</t>
  </si>
  <si>
    <r>
      <t>2 pav.</t>
    </r>
    <r>
      <rPr>
        <b/>
        <sz val="11"/>
        <color rgb="FF8D8473"/>
        <rFont val="Times New Roman"/>
        <family val="1"/>
        <charset val="186"/>
      </rPr>
      <t xml:space="preserve">      </t>
    </r>
    <r>
      <rPr>
        <b/>
        <sz val="11"/>
        <color rgb="FF000000"/>
        <rFont val="Segoe UI"/>
        <family val="2"/>
        <charset val="186"/>
      </rPr>
      <t xml:space="preserve"> </t>
    </r>
    <r>
      <rPr>
        <b/>
        <sz val="11"/>
        <color rgb="FF8D8473"/>
        <rFont val="Segoe UI"/>
        <family val="2"/>
        <charset val="186"/>
      </rPr>
      <t>Realus BVP ir jo kaitos veiksniai</t>
    </r>
  </si>
  <si>
    <t>2016P</t>
  </si>
  <si>
    <t>1 lentelė.     2017 m. I pusmečio BVP komponenčių įtaka realaus BVP augimui</t>
  </si>
  <si>
    <t>2016K2</t>
  </si>
  <si>
    <t>2016K3</t>
  </si>
  <si>
    <t>2016K4</t>
  </si>
  <si>
    <t>2017K1</t>
  </si>
  <si>
    <r>
      <t>1 pav.</t>
    </r>
    <r>
      <rPr>
        <b/>
        <sz val="11"/>
        <color rgb="FF8D8473"/>
        <rFont val="Times New Roman"/>
        <family val="1"/>
        <charset val="186"/>
      </rPr>
      <t xml:space="preserve">      </t>
    </r>
    <r>
      <rPr>
        <b/>
        <sz val="11"/>
        <color rgb="FF8D8473"/>
        <rFont val="Segoe UI"/>
        <family val="2"/>
        <charset val="186"/>
      </rPr>
      <t>Galutinio vartojimo išlaidų ir disponuojamų pajamų augimo dinamika 2014–2017 m. I ketv.</t>
    </r>
  </si>
  <si>
    <t>2017 m. I pusm.</t>
  </si>
  <si>
    <t>Šaltiniai: Lietuvos statistikos departamentas, fiskalinės institucijos skaičiavimai</t>
  </si>
  <si>
    <r>
      <t>3 lentelė.</t>
    </r>
    <r>
      <rPr>
        <b/>
        <sz val="11"/>
        <color rgb="FF8D8473"/>
        <rFont val="Times New Roman"/>
        <family val="1"/>
        <charset val="186"/>
      </rPr>
      <t xml:space="preserve">    </t>
    </r>
    <r>
      <rPr>
        <b/>
        <sz val="11"/>
        <color rgb="FF8D8473"/>
        <rFont val="Segoe UI"/>
        <family val="2"/>
        <charset val="186"/>
      </rPr>
      <t>Makroekonominių rodiklių projekcijų palyginimas, 2017–2019 m.</t>
    </r>
  </si>
  <si>
    <t>4 lentelė.   Techninės prielaidos ir rinkos lūkesčiai pagal ateities sandorius</t>
  </si>
  <si>
    <t>* projekcijos neskelbiamos</t>
  </si>
  <si>
    <t>** rodiklio reikšmė nurodytais metais</t>
  </si>
  <si>
    <t>–*</t>
  </si>
  <si>
    <t xml:space="preserve">–0,2 </t>
  </si>
  <si>
    <t xml:space="preserve">–0,3 </t>
  </si>
  <si>
    <t xml:space="preserve">–0,4 </t>
  </si>
  <si>
    <t>Nedarbo lygis, proc.**</t>
  </si>
  <si>
    <t>Nordea</t>
  </si>
  <si>
    <t>Gamybos atotrūkis nuo potencialo</t>
  </si>
  <si>
    <t>Šaltinis: Eurostatas</t>
  </si>
  <si>
    <t>GEO/TIME</t>
  </si>
  <si>
    <t>2015 m. 
sausis</t>
  </si>
  <si>
    <t>2015 m. 
liepa</t>
  </si>
  <si>
    <t>2016 m. 
sausis</t>
  </si>
  <si>
    <t>2016 m.
 liepa</t>
  </si>
  <si>
    <t>2017 m. 
sausis</t>
  </si>
  <si>
    <t>2017 m. 
liepa</t>
  </si>
  <si>
    <t>ES šalių narių vidurkis</t>
  </si>
  <si>
    <t>Euro zonos šalių narių vidurkis</t>
  </si>
  <si>
    <t>Euro area (18 countries)</t>
  </si>
  <si>
    <t>Estija</t>
  </si>
  <si>
    <t>Latvija</t>
  </si>
  <si>
    <t>Lietuva</t>
  </si>
  <si>
    <t>**pagal atitinkamų metų neperžiūrėtus duomenis</t>
  </si>
  <si>
    <t>Šaltiniai: Lietuvos statistikos departamentas, Eurostatas, fiskalinės institucijos skaičiavimai</t>
  </si>
  <si>
    <t>*2014 m. planuojant 2015 m. biudžetą išlaidos turėjo būti ribojamos pagal Fiskalinės drausmės įstatymą</t>
  </si>
  <si>
    <t>Nr.</t>
  </si>
  <si>
    <t>2014*</t>
  </si>
  <si>
    <t>1.</t>
  </si>
  <si>
    <t>Pagal 4 paskutinius metų ketvirčius apskaičiuotas Lietuvos BVP to meto kainomis augimas**</t>
  </si>
  <si>
    <t>2.</t>
  </si>
  <si>
    <t>Daugiametis ES BVP to meto kainomis augimas, padidintas 2 procentiniais punktais**</t>
  </si>
  <si>
    <t>3.</t>
  </si>
  <si>
    <t>Konvergencijos tempas yra pakankamas, jeigu 1. &gt; 2.</t>
  </si>
  <si>
    <t>Taip</t>
  </si>
  <si>
    <t>Ne</t>
  </si>
  <si>
    <t>Naftos kainos („Brent“, USD už barelį).</t>
  </si>
  <si>
    <t>2017 m. rugsėjo 20 d. Nr. BP-4-1</t>
  </si>
  <si>
    <t>proc. p.</t>
  </si>
  <si>
    <t>(jei nenurodyta kitaip)</t>
  </si>
  <si>
    <t xml:space="preserve">BVP (palyginamosiomis kainomis), proc. (1+2+3+4) </t>
  </si>
  <si>
    <t>1. Galutinio vartojimo išlaidos</t>
  </si>
  <si>
    <t>2. Bendrojo pagrindinio kapitalo formavimas</t>
  </si>
  <si>
    <t xml:space="preserve">3. Atsargų pokyčiai ir vertybių įsigijimas atėmus pardavimus / perleidimus </t>
  </si>
  <si>
    <t>4. Grynasis eksportas (4.1–4.2)</t>
  </si>
  <si>
    <t>4.1. Prekių ir paslaugų eksportas</t>
  </si>
  <si>
    <t>4.2. Prekių ir paslaugų importas</t>
  </si>
  <si>
    <t>A.1 lentelė. Konvergencijos pakankamumo sąlygos patikrinimas</t>
  </si>
  <si>
    <t>Šaltiniai: Lietuvos statistikos departamentas, Finansų ministerija, fiskalinės institucijos skaičiavimai</t>
  </si>
  <si>
    <t>Šaltinis: fiskalinės institucijos skaičiavimai</t>
  </si>
  <si>
    <t>Šaltiniai: Finansų ministerija, Lietuvos bankas, Europos Komisija, EBPO, AB „Swedbank“ ir AB „Nordea“</t>
  </si>
  <si>
    <t>Šaltiniai: Finansų ministerija, Lietuvos bankas, Europos Komisija, EBPO, AB „Nordea“ ir AB „Swedbank</t>
  </si>
  <si>
    <t>“</t>
  </si>
  <si>
    <t>–0,3</t>
  </si>
  <si>
    <t>Šaltiniai: Europos Komisijos ir Europos Centrinio Banko projekcijos, ateities sandoriai: http://www.barchart.com</t>
  </si>
  <si>
    <t>Išvados priedo "DĖL EKONOMINĖS RAIDOS SCENARIJAUS TVIRTINIMO" lentelės ir paveikslai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</si>
</sst>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0.0000"/>
    <numFmt numFmtId="166" formatCode="yyyy\-mm\-dd;@"/>
    <numFmt numFmtId="167" formatCode="#,##0.0"/>
    <numFmt numFmtId="168" formatCode="0.0;\ \–0.0"/>
    <numFmt numFmtId="169" formatCode="0.000;\ \–0.000"/>
  </numFmts>
  <fonts count="39" x14ac:knownFonts="1">
    <font>
      <sz val="11"/>
      <color theme="1"/>
      <name val="Segoe UI"/>
      <family val="2"/>
      <scheme val="minor"/>
    </font>
    <font>
      <sz val="11"/>
      <color theme="1"/>
      <name val="Segoe UI"/>
      <family val="2"/>
      <charset val="186"/>
      <scheme val="minor"/>
    </font>
    <font>
      <sz val="11"/>
      <color theme="1"/>
      <name val="Segoe UI"/>
      <family val="2"/>
      <charset val="186"/>
      <scheme val="minor"/>
    </font>
    <font>
      <sz val="11"/>
      <color theme="1"/>
      <name val="Segoe UI"/>
      <family val="2"/>
      <charset val="186"/>
    </font>
    <font>
      <sz val="11"/>
      <color theme="1"/>
      <name val="Segoe UI"/>
      <family val="2"/>
      <charset val="186"/>
      <scheme val="minor"/>
    </font>
    <font>
      <sz val="10"/>
      <color theme="1"/>
      <name val="Segoe UI"/>
      <family val="2"/>
      <charset val="186"/>
    </font>
    <font>
      <sz val="14"/>
      <color rgb="FF535141"/>
      <name val="Segoe UI"/>
      <family val="2"/>
      <charset val="186"/>
    </font>
    <font>
      <sz val="14"/>
      <color rgb="FF8D8473"/>
      <name val="Segoe UI"/>
      <family val="2"/>
      <charset val="186"/>
    </font>
    <font>
      <sz val="11"/>
      <color rgb="FF8D8473"/>
      <name val="Segoe UI"/>
      <family val="2"/>
      <charset val="186"/>
    </font>
    <font>
      <u/>
      <sz val="11"/>
      <color theme="10"/>
      <name val="Calibri"/>
      <family val="2"/>
      <charset val="186"/>
    </font>
    <font>
      <u/>
      <sz val="11"/>
      <color rgb="FF8D8473"/>
      <name val="Segoe UI"/>
      <family val="2"/>
      <charset val="186"/>
    </font>
    <font>
      <u/>
      <sz val="11"/>
      <color rgb="FF8D8473"/>
      <name val="Calibri"/>
      <family val="2"/>
      <charset val="186"/>
    </font>
    <font>
      <b/>
      <sz val="11"/>
      <color rgb="FF8D8473"/>
      <name val="Segoe UI"/>
      <family val="2"/>
      <charset val="186"/>
    </font>
    <font>
      <b/>
      <sz val="11"/>
      <color rgb="FF8D8473"/>
      <name val="Times New Roman"/>
      <family val="1"/>
      <charset val="186"/>
    </font>
    <font>
      <sz val="11"/>
      <color rgb="FF000000"/>
      <name val="Segoe UI"/>
      <family val="2"/>
      <charset val="186"/>
    </font>
    <font>
      <sz val="11"/>
      <color theme="1"/>
      <name val="Segoe UI"/>
      <family val="2"/>
      <scheme val="minor"/>
    </font>
    <font>
      <b/>
      <sz val="9"/>
      <color rgb="FF8D8473"/>
      <name val="Segoe UI"/>
      <family val="2"/>
      <charset val="186"/>
    </font>
    <font>
      <b/>
      <sz val="11"/>
      <color rgb="FF000000"/>
      <name val="Segoe UI"/>
      <family val="2"/>
      <charset val="186"/>
    </font>
    <font>
      <sz val="11"/>
      <color rgb="FF8D8473"/>
      <name val="Segoe UI"/>
      <family val="2"/>
      <scheme val="minor"/>
    </font>
    <font>
      <sz val="8"/>
      <name val="Arial"/>
      <family val="2"/>
      <charset val="186"/>
    </font>
    <font>
      <sz val="11"/>
      <color rgb="FF000000"/>
      <name val="Calibri"/>
      <family val="2"/>
      <charset val="186"/>
    </font>
    <font>
      <vertAlign val="superscript"/>
      <sz val="11"/>
      <color rgb="FF8D8473"/>
      <name val="Segoe UI"/>
      <family val="2"/>
      <charset val="186"/>
    </font>
    <font>
      <sz val="11"/>
      <color theme="0"/>
      <name val="Segoe UI"/>
      <family val="2"/>
      <charset val="186"/>
    </font>
    <font>
      <b/>
      <sz val="11"/>
      <color theme="1"/>
      <name val="Segoe UI"/>
      <family val="2"/>
      <charset val="186"/>
      <scheme val="minor"/>
    </font>
    <font>
      <u/>
      <sz val="2"/>
      <color rgb="FF8D8473"/>
      <name val="Segoe UI"/>
      <family val="2"/>
      <charset val="186"/>
    </font>
    <font>
      <b/>
      <sz val="10"/>
      <color theme="1"/>
      <name val="Segoe UI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</font>
    <font>
      <sz val="11"/>
      <name val="Arial"/>
      <family val="2"/>
      <charset val="186"/>
    </font>
    <font>
      <sz val="11"/>
      <name val="Arial"/>
      <family val="2"/>
      <charset val="186"/>
    </font>
    <font>
      <sz val="8"/>
      <color theme="1"/>
      <name val="Segoe UI"/>
      <family val="2"/>
      <scheme val="minor"/>
    </font>
    <font>
      <sz val="8"/>
      <color rgb="FF000000"/>
      <name val="Segoe UI"/>
      <family val="2"/>
    </font>
    <font>
      <sz val="8"/>
      <color rgb="FF000000"/>
      <name val="Segoe UI"/>
      <family val="2"/>
      <charset val="186"/>
    </font>
    <font>
      <sz val="11"/>
      <name val="Segoe UI"/>
      <family val="2"/>
      <charset val="186"/>
    </font>
    <font>
      <sz val="10"/>
      <color rgb="FF8D8473"/>
      <name val="Segoe UI"/>
      <family val="2"/>
    </font>
    <font>
      <sz val="11"/>
      <name val="Segoe UI"/>
      <family val="2"/>
      <charset val="186"/>
      <scheme val="minor"/>
    </font>
    <font>
      <sz val="11"/>
      <color rgb="FF8D8473"/>
      <name val="Segoe UI"/>
      <family val="2"/>
      <charset val="186"/>
      <scheme val="minor"/>
    </font>
    <font>
      <sz val="10"/>
      <color rgb="FF8D8473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D3D3C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D8473"/>
      </left>
      <right style="medium">
        <color rgb="FF8D8473"/>
      </right>
      <top style="medium">
        <color rgb="FF8D8473"/>
      </top>
      <bottom/>
      <diagonal/>
    </border>
    <border>
      <left style="medium">
        <color rgb="FF8D8473"/>
      </left>
      <right style="medium">
        <color rgb="FF8D8473"/>
      </right>
      <top/>
      <bottom/>
      <diagonal/>
    </border>
    <border>
      <left style="medium">
        <color rgb="FF8D8473"/>
      </left>
      <right style="medium">
        <color rgb="FF8D8473"/>
      </right>
      <top/>
      <bottom style="medium">
        <color rgb="FF8D8473"/>
      </bottom>
      <diagonal/>
    </border>
    <border>
      <left/>
      <right/>
      <top style="medium">
        <color rgb="FF8D8473"/>
      </top>
      <bottom style="medium">
        <color rgb="FF8D8473"/>
      </bottom>
      <diagonal/>
    </border>
    <border>
      <left/>
      <right style="medium">
        <color rgb="FF8D8473"/>
      </right>
      <top/>
      <bottom style="medium">
        <color rgb="FF8D8473"/>
      </bottom>
      <diagonal/>
    </border>
    <border>
      <left/>
      <right/>
      <top style="medium">
        <color rgb="FF8D8473"/>
      </top>
      <bottom/>
      <diagonal/>
    </border>
    <border>
      <left/>
      <right/>
      <top/>
      <bottom style="medium">
        <color rgb="FF8D847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8D8473"/>
      </left>
      <right/>
      <top style="medium">
        <color rgb="FF8D8473"/>
      </top>
      <bottom style="medium">
        <color rgb="FF8D8473"/>
      </bottom>
      <diagonal/>
    </border>
    <border>
      <left/>
      <right style="medium">
        <color rgb="FF8D8473"/>
      </right>
      <top style="medium">
        <color rgb="FF8D8473"/>
      </top>
      <bottom style="medium">
        <color rgb="FF8D8473"/>
      </bottom>
      <diagonal/>
    </border>
    <border>
      <left/>
      <right/>
      <top style="medium">
        <color rgb="FF9F9565"/>
      </top>
      <bottom/>
      <diagonal/>
    </border>
    <border>
      <left/>
      <right/>
      <top/>
      <bottom style="medium">
        <color rgb="FF9F9565"/>
      </bottom>
      <diagonal/>
    </border>
    <border>
      <left style="medium">
        <color rgb="FF8D8473"/>
      </left>
      <right style="medium">
        <color rgb="FF8D8473"/>
      </right>
      <top style="medium">
        <color rgb="FF8D8473"/>
      </top>
      <bottom style="medium">
        <color rgb="FF8D847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rgb="FF8D8473"/>
      </right>
      <top style="medium">
        <color rgb="FF8D8473"/>
      </top>
      <bottom/>
      <diagonal/>
    </border>
    <border>
      <left style="medium">
        <color rgb="FF8D8473"/>
      </left>
      <right style="medium">
        <color rgb="FF8D8473"/>
      </right>
      <top style="medium">
        <color rgb="FF8D8473"/>
      </top>
      <bottom style="thin">
        <color rgb="FF8D8473"/>
      </bottom>
      <diagonal/>
    </border>
    <border>
      <left/>
      <right style="medium">
        <color rgb="FF8D8473"/>
      </right>
      <top style="medium">
        <color rgb="FF8D8473"/>
      </top>
      <bottom style="thin">
        <color rgb="FF8D8473"/>
      </bottom>
      <diagonal/>
    </border>
    <border>
      <left style="medium">
        <color rgb="FF8D8473"/>
      </left>
      <right style="medium">
        <color rgb="FF8D8473"/>
      </right>
      <top style="thin">
        <color rgb="FF8D8473"/>
      </top>
      <bottom style="thin">
        <color rgb="FF8D8473"/>
      </bottom>
      <diagonal/>
    </border>
    <border>
      <left/>
      <right style="medium">
        <color rgb="FF8D8473"/>
      </right>
      <top style="thin">
        <color rgb="FF8D8473"/>
      </top>
      <bottom style="thin">
        <color rgb="FF8D8473"/>
      </bottom>
      <diagonal/>
    </border>
    <border>
      <left style="medium">
        <color rgb="FF8D8473"/>
      </left>
      <right style="medium">
        <color rgb="FF8D8473"/>
      </right>
      <top style="thin">
        <color rgb="FF8D8473"/>
      </top>
      <bottom style="medium">
        <color rgb="FF8D8473"/>
      </bottom>
      <diagonal/>
    </border>
    <border>
      <left/>
      <right style="medium">
        <color rgb="FF8D8473"/>
      </right>
      <top style="thin">
        <color rgb="FF8D8473"/>
      </top>
      <bottom style="medium">
        <color rgb="FF8D8473"/>
      </bottom>
      <diagonal/>
    </border>
    <border>
      <left/>
      <right/>
      <top style="thin">
        <color rgb="FF8D8473"/>
      </top>
      <bottom style="medium">
        <color rgb="FF8D8473"/>
      </bottom>
      <diagonal/>
    </border>
    <border diagonalDown="1">
      <left style="medium">
        <color rgb="FF8D8473"/>
      </left>
      <right style="medium">
        <color rgb="FF8D8473"/>
      </right>
      <top style="medium">
        <color rgb="FF8D8473"/>
      </top>
      <bottom style="medium">
        <color rgb="FF8D8473"/>
      </bottom>
      <diagonal style="thin">
        <color rgb="FF8D8473"/>
      </diagonal>
    </border>
    <border>
      <left style="medium">
        <color rgb="FF8D8473"/>
      </left>
      <right style="thin">
        <color rgb="FF8D8473"/>
      </right>
      <top style="medium">
        <color rgb="FF8D8473"/>
      </top>
      <bottom style="thin">
        <color rgb="FF8D8473"/>
      </bottom>
      <diagonal/>
    </border>
    <border>
      <left style="thin">
        <color rgb="FF8D8473"/>
      </left>
      <right style="thin">
        <color rgb="FF8D8473"/>
      </right>
      <top style="medium">
        <color rgb="FF8D8473"/>
      </top>
      <bottom style="thin">
        <color rgb="FF8D8473"/>
      </bottom>
      <diagonal/>
    </border>
    <border>
      <left style="thin">
        <color rgb="FF8D8473"/>
      </left>
      <right style="medium">
        <color rgb="FF8D8473"/>
      </right>
      <top style="medium">
        <color rgb="FF8D8473"/>
      </top>
      <bottom style="thin">
        <color rgb="FF8D8473"/>
      </bottom>
      <diagonal/>
    </border>
    <border>
      <left style="medium">
        <color rgb="FF8D8473"/>
      </left>
      <right style="thin">
        <color rgb="FF8D8473"/>
      </right>
      <top style="thin">
        <color rgb="FF8D8473"/>
      </top>
      <bottom style="thin">
        <color rgb="FF8D8473"/>
      </bottom>
      <diagonal/>
    </border>
    <border>
      <left style="thin">
        <color rgb="FF8D8473"/>
      </left>
      <right style="thin">
        <color rgb="FF8D8473"/>
      </right>
      <top style="thin">
        <color rgb="FF8D8473"/>
      </top>
      <bottom style="thin">
        <color rgb="FF8D8473"/>
      </bottom>
      <diagonal/>
    </border>
    <border>
      <left style="thin">
        <color rgb="FF8D8473"/>
      </left>
      <right style="medium">
        <color rgb="FF8D8473"/>
      </right>
      <top style="thin">
        <color rgb="FF8D8473"/>
      </top>
      <bottom style="thin">
        <color rgb="FF8D8473"/>
      </bottom>
      <diagonal/>
    </border>
    <border>
      <left style="medium">
        <color rgb="FF8D8473"/>
      </left>
      <right style="thin">
        <color rgb="FF8D8473"/>
      </right>
      <top style="thin">
        <color rgb="FF8D8473"/>
      </top>
      <bottom style="medium">
        <color rgb="FF8D8473"/>
      </bottom>
      <diagonal/>
    </border>
    <border>
      <left style="thin">
        <color rgb="FF8D8473"/>
      </left>
      <right style="thin">
        <color rgb="FF8D8473"/>
      </right>
      <top style="thin">
        <color rgb="FF8D8473"/>
      </top>
      <bottom style="medium">
        <color rgb="FF8D8473"/>
      </bottom>
      <diagonal/>
    </border>
    <border>
      <left style="thin">
        <color rgb="FF8D8473"/>
      </left>
      <right style="medium">
        <color rgb="FF8D8473"/>
      </right>
      <top style="thin">
        <color rgb="FF8D8473"/>
      </top>
      <bottom style="medium">
        <color rgb="FF8D8473"/>
      </bottom>
      <diagonal/>
    </border>
    <border>
      <left style="medium">
        <color rgb="FF8D8473"/>
      </left>
      <right style="thin">
        <color rgb="FF8D8473"/>
      </right>
      <top/>
      <bottom style="thin">
        <color rgb="FF8D8473"/>
      </bottom>
      <diagonal/>
    </border>
    <border>
      <left style="thin">
        <color rgb="FF8D8473"/>
      </left>
      <right style="thin">
        <color rgb="FF8D8473"/>
      </right>
      <top/>
      <bottom style="thin">
        <color rgb="FF8D8473"/>
      </bottom>
      <diagonal/>
    </border>
    <border>
      <left style="thin">
        <color rgb="FF8D8473"/>
      </left>
      <right style="medium">
        <color rgb="FF8D8473"/>
      </right>
      <top/>
      <bottom style="thin">
        <color rgb="FF8D8473"/>
      </bottom>
      <diagonal/>
    </border>
    <border>
      <left style="thin">
        <color rgb="FF8D8473"/>
      </left>
      <right/>
      <top style="medium">
        <color rgb="FF8D8473"/>
      </top>
      <bottom style="thin">
        <color rgb="FF8D8473"/>
      </bottom>
      <diagonal/>
    </border>
    <border>
      <left style="thin">
        <color rgb="FF8D8473"/>
      </left>
      <right/>
      <top style="thin">
        <color rgb="FF8D8473"/>
      </top>
      <bottom style="medium">
        <color rgb="FF8D8473"/>
      </bottom>
      <diagonal/>
    </border>
    <border>
      <left style="thin">
        <color rgb="FF8D8473"/>
      </left>
      <right/>
      <top/>
      <bottom style="thin">
        <color rgb="FF8D8473"/>
      </bottom>
      <diagonal/>
    </border>
    <border>
      <left style="thin">
        <color rgb="FF8D8473"/>
      </left>
      <right/>
      <top style="thin">
        <color rgb="FF8D8473"/>
      </top>
      <bottom style="thin">
        <color rgb="FF8D8473"/>
      </bottom>
      <diagonal/>
    </border>
    <border>
      <left/>
      <right style="thin">
        <color rgb="FF8D8473"/>
      </right>
      <top style="medium">
        <color rgb="FF8D8473"/>
      </top>
      <bottom style="thin">
        <color rgb="FF8D8473"/>
      </bottom>
      <diagonal/>
    </border>
    <border>
      <left/>
      <right style="thin">
        <color rgb="FF8D8473"/>
      </right>
      <top style="thin">
        <color rgb="FF8D8473"/>
      </top>
      <bottom style="medium">
        <color rgb="FF8D8473"/>
      </bottom>
      <diagonal/>
    </border>
    <border>
      <left/>
      <right style="thin">
        <color rgb="FF8D8473"/>
      </right>
      <top/>
      <bottom style="thin">
        <color rgb="FF8D8473"/>
      </bottom>
      <diagonal/>
    </border>
    <border>
      <left/>
      <right style="thin">
        <color rgb="FF8D8473"/>
      </right>
      <top style="thin">
        <color rgb="FF8D8473"/>
      </top>
      <bottom style="thin">
        <color rgb="FF8D8473"/>
      </bottom>
      <diagonal/>
    </border>
  </borders>
  <cellStyleXfs count="13">
    <xf numFmtId="0" fontId="0" fillId="0" borderId="0"/>
    <xf numFmtId="0" fontId="4" fillId="0" borderId="0"/>
    <xf numFmtId="0" fontId="9" fillId="0" borderId="0" applyNumberFormat="0" applyFill="0" applyBorder="0" applyAlignment="0" applyProtection="0">
      <alignment vertical="top"/>
      <protection locked="0"/>
    </xf>
    <xf numFmtId="9" fontId="15" fillId="0" borderId="0" applyFont="0" applyFill="0" applyBorder="0" applyAlignment="0" applyProtection="0"/>
    <xf numFmtId="0" fontId="2" fillId="0" borderId="0"/>
    <xf numFmtId="0" fontId="27" fillId="0" borderId="0"/>
    <xf numFmtId="0" fontId="15" fillId="0" borderId="0"/>
    <xf numFmtId="0" fontId="1" fillId="0" borderId="0"/>
    <xf numFmtId="0" fontId="28" fillId="0" borderId="0"/>
    <xf numFmtId="0" fontId="15" fillId="0" borderId="0"/>
    <xf numFmtId="0" fontId="29" fillId="0" borderId="0"/>
    <xf numFmtId="9" fontId="29" fillId="0" borderId="0" applyFont="0" applyFill="0" applyBorder="0" applyAlignment="0" applyProtection="0"/>
    <xf numFmtId="0" fontId="30" fillId="0" borderId="0"/>
  </cellStyleXfs>
  <cellXfs count="197">
    <xf numFmtId="0" fontId="0" fillId="0" borderId="0" xfId="0"/>
    <xf numFmtId="0" fontId="0" fillId="0" borderId="0" xfId="0" applyAlignment="1">
      <alignment horizontal="center"/>
    </xf>
    <xf numFmtId="0" fontId="6" fillId="2" borderId="3" xfId="0" applyFont="1" applyFill="1" applyBorder="1" applyAlignment="1">
      <alignment horizontal="left" indent="2"/>
    </xf>
    <xf numFmtId="0" fontId="7" fillId="0" borderId="3" xfId="0" applyFont="1" applyBorder="1"/>
    <xf numFmtId="0" fontId="8" fillId="0" borderId="3" xfId="0" applyFont="1" applyBorder="1"/>
    <xf numFmtId="0" fontId="10" fillId="0" borderId="3" xfId="2" applyFont="1" applyBorder="1" applyAlignment="1" applyProtection="1">
      <alignment horizontal="left" indent="4"/>
    </xf>
    <xf numFmtId="0" fontId="3" fillId="0" borderId="2" xfId="0" applyFont="1" applyBorder="1"/>
    <xf numFmtId="0" fontId="3" fillId="0" borderId="4" xfId="0" applyFont="1" applyBorder="1"/>
    <xf numFmtId="0" fontId="8" fillId="0" borderId="3" xfId="0" applyFont="1" applyBorder="1" applyAlignment="1">
      <alignment horizontal="left" indent="22"/>
    </xf>
    <xf numFmtId="0" fontId="11" fillId="0" borderId="0" xfId="2" applyFont="1" applyAlignment="1" applyProtection="1"/>
    <xf numFmtId="0" fontId="10" fillId="0" borderId="0" xfId="2" applyFont="1" applyAlignment="1" applyProtection="1"/>
    <xf numFmtId="0" fontId="14" fillId="0" borderId="6" xfId="0" applyFont="1" applyBorder="1" applyAlignment="1">
      <alignment horizontal="center" vertical="center"/>
    </xf>
    <xf numFmtId="0" fontId="3" fillId="0" borderId="0" xfId="1" applyFont="1"/>
    <xf numFmtId="0" fontId="16" fillId="0" borderId="0" xfId="0" applyFont="1" applyAlignment="1">
      <alignment vertical="top" wrapText="1"/>
    </xf>
    <xf numFmtId="0" fontId="12" fillId="0" borderId="7" xfId="0" applyFont="1" applyBorder="1" applyAlignment="1">
      <alignment horizontal="justify" vertical="center" wrapText="1"/>
    </xf>
    <xf numFmtId="0" fontId="8" fillId="0" borderId="8" xfId="0" applyFont="1" applyBorder="1" applyAlignment="1">
      <alignment horizontal="justify" vertical="center" wrapText="1"/>
    </xf>
    <xf numFmtId="0" fontId="0" fillId="0" borderId="1" xfId="0" applyBorder="1"/>
    <xf numFmtId="0" fontId="3" fillId="0" borderId="1" xfId="0" applyFont="1" applyBorder="1" applyAlignment="1">
      <alignment horizontal="center" wrapText="1"/>
    </xf>
    <xf numFmtId="0" fontId="12" fillId="0" borderId="0" xfId="0" applyFont="1" applyBorder="1" applyAlignment="1">
      <alignment horizontal="justify" vertical="center" wrapText="1"/>
    </xf>
    <xf numFmtId="0" fontId="8" fillId="0" borderId="0" xfId="0" applyFont="1" applyBorder="1" applyAlignment="1">
      <alignment horizontal="justify" vertical="center" wrapText="1"/>
    </xf>
    <xf numFmtId="0" fontId="18" fillId="0" borderId="0" xfId="0" applyFont="1"/>
    <xf numFmtId="0" fontId="15" fillId="0" borderId="0" xfId="0" applyFont="1"/>
    <xf numFmtId="0" fontId="3" fillId="0" borderId="1" xfId="1" applyFont="1" applyBorder="1"/>
    <xf numFmtId="0" fontId="8" fillId="0" borderId="8" xfId="0" applyFont="1" applyBorder="1" applyAlignment="1">
      <alignment horizontal="left" vertical="center"/>
    </xf>
    <xf numFmtId="0" fontId="19" fillId="0" borderId="0" xfId="0" applyFont="1"/>
    <xf numFmtId="0" fontId="12" fillId="0" borderId="7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0" fillId="0" borderId="0" xfId="0" applyBorder="1"/>
    <xf numFmtId="0" fontId="8" fillId="0" borderId="0" xfId="0" applyFont="1" applyBorder="1" applyAlignment="1">
      <alignment horizontal="left" vertical="center"/>
    </xf>
    <xf numFmtId="0" fontId="5" fillId="0" borderId="1" xfId="1" applyFont="1" applyBorder="1"/>
    <xf numFmtId="0" fontId="3" fillId="0" borderId="1" xfId="1" applyFont="1" applyBorder="1" applyAlignment="1">
      <alignment horizontal="right"/>
    </xf>
    <xf numFmtId="164" fontId="3" fillId="0" borderId="1" xfId="1" applyNumberFormat="1" applyFont="1" applyBorder="1" applyAlignment="1">
      <alignment horizontal="right"/>
    </xf>
    <xf numFmtId="9" fontId="15" fillId="0" borderId="0" xfId="3" applyFont="1" applyAlignment="1">
      <alignment horizontal="center"/>
    </xf>
    <xf numFmtId="0" fontId="0" fillId="0" borderId="9" xfId="0" applyBorder="1"/>
    <xf numFmtId="165" fontId="0" fillId="0" borderId="0" xfId="0" applyNumberFormat="1" applyBorder="1" applyAlignment="1">
      <alignment horizontal="right" indent="2"/>
    </xf>
    <xf numFmtId="0" fontId="8" fillId="0" borderId="0" xfId="0" applyFont="1" applyAlignment="1">
      <alignment vertical="center"/>
    </xf>
    <xf numFmtId="0" fontId="12" fillId="0" borderId="7" xfId="0" applyFont="1" applyBorder="1" applyAlignment="1">
      <alignment vertical="center"/>
    </xf>
    <xf numFmtId="0" fontId="0" fillId="0" borderId="8" xfId="0" applyBorder="1"/>
    <xf numFmtId="0" fontId="0" fillId="0" borderId="7" xfId="0" applyBorder="1"/>
    <xf numFmtId="0" fontId="3" fillId="0" borderId="0" xfId="4" applyFont="1"/>
    <xf numFmtId="0" fontId="15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0" fontId="0" fillId="0" borderId="1" xfId="0" applyBorder="1" applyAlignment="1">
      <alignment horizontal="left"/>
    </xf>
    <xf numFmtId="0" fontId="8" fillId="0" borderId="8" xfId="0" applyFont="1" applyBorder="1" applyAlignment="1">
      <alignment vertical="center"/>
    </xf>
    <xf numFmtId="0" fontId="10" fillId="0" borderId="3" xfId="2" quotePrefix="1" applyFont="1" applyBorder="1" applyAlignment="1" applyProtection="1">
      <alignment horizontal="left" indent="4"/>
    </xf>
    <xf numFmtId="0" fontId="8" fillId="0" borderId="5" xfId="0" applyFont="1" applyBorder="1" applyAlignment="1">
      <alignment vertical="center"/>
    </xf>
    <xf numFmtId="0" fontId="0" fillId="0" borderId="0" xfId="0" applyFont="1"/>
    <xf numFmtId="0" fontId="14" fillId="0" borderId="0" xfId="0" applyFont="1" applyFill="1" applyBorder="1" applyAlignment="1">
      <alignment vertical="center"/>
    </xf>
    <xf numFmtId="0" fontId="4" fillId="0" borderId="0" xfId="1"/>
    <xf numFmtId="0" fontId="4" fillId="0" borderId="0" xfId="1" applyFill="1" applyBorder="1"/>
    <xf numFmtId="0" fontId="5" fillId="0" borderId="0" xfId="1" applyFont="1" applyFill="1" applyBorder="1"/>
    <xf numFmtId="0" fontId="5" fillId="0" borderId="0" xfId="1" applyFont="1" applyFill="1" applyBorder="1" applyAlignment="1">
      <alignment horizontal="right"/>
    </xf>
    <xf numFmtId="0" fontId="4" fillId="0" borderId="0" xfId="1" applyFill="1"/>
    <xf numFmtId="0" fontId="25" fillId="0" borderId="0" xfId="1" applyFont="1" applyBorder="1"/>
    <xf numFmtId="164" fontId="5" fillId="0" borderId="0" xfId="1" applyNumberFormat="1" applyFont="1" applyBorder="1"/>
    <xf numFmtId="164" fontId="26" fillId="0" borderId="0" xfId="1" applyNumberFormat="1" applyFont="1" applyBorder="1" applyAlignment="1">
      <alignment horizontal="center"/>
    </xf>
    <xf numFmtId="164" fontId="5" fillId="0" borderId="0" xfId="1" applyNumberFormat="1" applyFont="1" applyFill="1" applyBorder="1" applyAlignment="1">
      <alignment horizontal="center"/>
    </xf>
    <xf numFmtId="0" fontId="5" fillId="0" borderId="0" xfId="1" applyFont="1" applyBorder="1"/>
    <xf numFmtId="164" fontId="5" fillId="0" borderId="0" xfId="1" applyNumberFormat="1" applyFont="1" applyBorder="1" applyAlignment="1">
      <alignment horizontal="center"/>
    </xf>
    <xf numFmtId="0" fontId="25" fillId="0" borderId="0" xfId="1" applyFont="1" applyFill="1" applyBorder="1" applyAlignment="1">
      <alignment horizontal="left" vertical="center" wrapText="1"/>
    </xf>
    <xf numFmtId="164" fontId="5" fillId="0" borderId="0" xfId="1" applyNumberFormat="1" applyFont="1" applyBorder="1" applyAlignment="1">
      <alignment horizontal="right" vertical="center" wrapText="1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4" fillId="0" borderId="0" xfId="1" applyFill="1" applyBorder="1" applyAlignment="1">
      <alignment horizontal="center" vertical="center" wrapText="1"/>
    </xf>
    <xf numFmtId="164" fontId="4" fillId="0" borderId="0" xfId="1" applyNumberFormat="1" applyBorder="1" applyAlignment="1">
      <alignment horizontal="right" vertical="center" wrapText="1"/>
    </xf>
    <xf numFmtId="164" fontId="3" fillId="0" borderId="1" xfId="1" applyNumberFormat="1" applyFont="1" applyBorder="1" applyAlignment="1">
      <alignment horizontal="center"/>
    </xf>
    <xf numFmtId="0" fontId="12" fillId="0" borderId="5" xfId="0" applyFont="1" applyBorder="1" applyAlignment="1">
      <alignment vertical="center"/>
    </xf>
    <xf numFmtId="0" fontId="23" fillId="0" borderId="5" xfId="0" applyFont="1" applyBorder="1"/>
    <xf numFmtId="0" fontId="12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0" fillId="3" borderId="1" xfId="0" applyFill="1" applyBorder="1"/>
    <xf numFmtId="0" fontId="0" fillId="0" borderId="16" xfId="0" applyBorder="1"/>
    <xf numFmtId="0" fontId="3" fillId="0" borderId="0" xfId="7" applyFont="1"/>
    <xf numFmtId="0" fontId="9" fillId="0" borderId="0" xfId="2" applyAlignment="1" applyProtection="1">
      <alignment horizontal="left"/>
    </xf>
    <xf numFmtId="0" fontId="23" fillId="0" borderId="0" xfId="0" applyFont="1" applyBorder="1"/>
    <xf numFmtId="0" fontId="23" fillId="0" borderId="7" xfId="0" applyFont="1" applyBorder="1"/>
    <xf numFmtId="167" fontId="27" fillId="0" borderId="18" xfId="12" applyNumberFormat="1" applyFont="1" applyFill="1" applyBorder="1" applyAlignment="1"/>
    <xf numFmtId="0" fontId="31" fillId="0" borderId="0" xfId="0" applyFont="1"/>
    <xf numFmtId="164" fontId="32" fillId="0" borderId="7" xfId="0" applyNumberFormat="1" applyFont="1" applyBorder="1" applyAlignment="1">
      <alignment horizontal="right" vertical="center" indent="3"/>
    </xf>
    <xf numFmtId="164" fontId="32" fillId="0" borderId="0" xfId="0" applyNumberFormat="1" applyFont="1" applyBorder="1" applyAlignment="1">
      <alignment horizontal="right" vertical="center" indent="3"/>
    </xf>
    <xf numFmtId="0" fontId="14" fillId="0" borderId="19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168" fontId="3" fillId="0" borderId="1" xfId="1" applyNumberFormat="1" applyFont="1" applyBorder="1" applyAlignment="1">
      <alignment horizontal="right"/>
    </xf>
    <xf numFmtId="0" fontId="14" fillId="0" borderId="20" xfId="0" applyFont="1" applyBorder="1" applyAlignment="1">
      <alignment vertical="center" wrapText="1"/>
    </xf>
    <xf numFmtId="0" fontId="3" fillId="0" borderId="21" xfId="0" applyFont="1" applyBorder="1" applyAlignment="1">
      <alignment horizontal="right" vertical="center" indent="4"/>
    </xf>
    <xf numFmtId="0" fontId="14" fillId="0" borderId="22" xfId="0" applyFont="1" applyBorder="1" applyAlignment="1">
      <alignment vertical="center" wrapText="1"/>
    </xf>
    <xf numFmtId="0" fontId="3" fillId="0" borderId="23" xfId="0" applyFont="1" applyBorder="1" applyAlignment="1">
      <alignment horizontal="right" vertical="center" indent="4"/>
    </xf>
    <xf numFmtId="0" fontId="14" fillId="0" borderId="22" xfId="0" applyFont="1" applyBorder="1" applyAlignment="1">
      <alignment horizontal="left" vertical="center" wrapText="1" indent="1"/>
    </xf>
    <xf numFmtId="0" fontId="14" fillId="0" borderId="24" xfId="0" applyFont="1" applyBorder="1" applyAlignment="1">
      <alignment horizontal="left" vertical="center" wrapText="1" indent="1"/>
    </xf>
    <xf numFmtId="0" fontId="3" fillId="0" borderId="25" xfId="0" applyFont="1" applyBorder="1" applyAlignment="1">
      <alignment horizontal="right" vertical="center" indent="4"/>
    </xf>
    <xf numFmtId="0" fontId="14" fillId="0" borderId="20" xfId="0" applyFont="1" applyBorder="1" applyAlignment="1">
      <alignment vertical="center"/>
    </xf>
    <xf numFmtId="0" fontId="14" fillId="0" borderId="22" xfId="0" applyFont="1" applyBorder="1" applyAlignment="1">
      <alignment vertical="center"/>
    </xf>
    <xf numFmtId="0" fontId="14" fillId="0" borderId="24" xfId="0" applyFont="1" applyBorder="1" applyAlignment="1">
      <alignment vertical="center"/>
    </xf>
    <xf numFmtId="168" fontId="14" fillId="0" borderId="21" xfId="0" applyNumberFormat="1" applyFont="1" applyBorder="1" applyAlignment="1">
      <alignment horizontal="right" vertical="center" indent="4"/>
    </xf>
    <xf numFmtId="168" fontId="14" fillId="0" borderId="23" xfId="0" applyNumberFormat="1" applyFont="1" applyBorder="1" applyAlignment="1">
      <alignment horizontal="right" vertical="center" indent="4"/>
    </xf>
    <xf numFmtId="168" fontId="14" fillId="0" borderId="25" xfId="0" applyNumberFormat="1" applyFont="1" applyBorder="1" applyAlignment="1">
      <alignment horizontal="right" vertical="center" indent="4"/>
    </xf>
    <xf numFmtId="0" fontId="27" fillId="0" borderId="18" xfId="12" applyNumberFormat="1" applyFont="1" applyFill="1" applyBorder="1" applyAlignment="1"/>
    <xf numFmtId="0" fontId="27" fillId="0" borderId="18" xfId="12" applyNumberFormat="1" applyFont="1" applyFill="1" applyBorder="1" applyAlignment="1">
      <alignment wrapText="1"/>
    </xf>
    <xf numFmtId="0" fontId="34" fillId="4" borderId="14" xfId="0" applyFont="1" applyFill="1" applyBorder="1" applyAlignment="1">
      <alignment horizontal="justify" vertical="center" wrapText="1"/>
    </xf>
    <xf numFmtId="0" fontId="34" fillId="4" borderId="11" xfId="0" applyFont="1" applyFill="1" applyBorder="1" applyAlignment="1">
      <alignment horizontal="justify" vertical="center" wrapText="1"/>
    </xf>
    <xf numFmtId="0" fontId="34" fillId="4" borderId="11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justify" vertical="center" wrapText="1"/>
    </xf>
    <xf numFmtId="0" fontId="14" fillId="3" borderId="25" xfId="0" applyFont="1" applyFill="1" applyBorder="1" applyAlignment="1">
      <alignment horizontal="justify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35" fillId="0" borderId="7" xfId="0" applyFont="1" applyBorder="1" applyAlignment="1">
      <alignment vertical="center"/>
    </xf>
    <xf numFmtId="0" fontId="35" fillId="0" borderId="0" xfId="0" applyFont="1" applyBorder="1" applyAlignment="1">
      <alignment vertical="center"/>
    </xf>
    <xf numFmtId="0" fontId="36" fillId="0" borderId="1" xfId="10" applyFont="1" applyBorder="1"/>
    <xf numFmtId="168" fontId="36" fillId="0" borderId="1" xfId="10" applyNumberFormat="1" applyFont="1" applyBorder="1" applyAlignment="1">
      <alignment horizontal="right" indent="5"/>
    </xf>
    <xf numFmtId="0" fontId="37" fillId="0" borderId="8" xfId="0" applyFont="1" applyBorder="1"/>
    <xf numFmtId="0" fontId="37" fillId="0" borderId="0" xfId="0" applyFont="1" applyBorder="1" applyAlignment="1">
      <alignment horizontal="left"/>
    </xf>
    <xf numFmtId="0" fontId="38" fillId="0" borderId="0" xfId="0" applyFont="1"/>
    <xf numFmtId="0" fontId="8" fillId="0" borderId="26" xfId="0" applyFont="1" applyBorder="1"/>
    <xf numFmtId="0" fontId="1" fillId="0" borderId="26" xfId="0" applyFont="1" applyBorder="1" applyAlignment="1">
      <alignment vertical="center"/>
    </xf>
    <xf numFmtId="0" fontId="3" fillId="0" borderId="14" xfId="0" applyFont="1" applyBorder="1" applyAlignment="1">
      <alignment horizontal="center" vertical="center" wrapText="1"/>
    </xf>
    <xf numFmtId="166" fontId="3" fillId="0" borderId="14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164" fontId="3" fillId="0" borderId="20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164" fontId="3" fillId="0" borderId="22" xfId="0" applyNumberFormat="1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164" fontId="3" fillId="0" borderId="24" xfId="0" applyNumberFormat="1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top"/>
    </xf>
    <xf numFmtId="0" fontId="14" fillId="0" borderId="36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top"/>
    </xf>
    <xf numFmtId="168" fontId="0" fillId="0" borderId="1" xfId="0" applyNumberFormat="1" applyFont="1" applyBorder="1"/>
    <xf numFmtId="168" fontId="0" fillId="0" borderId="1" xfId="0" applyNumberFormat="1" applyBorder="1"/>
    <xf numFmtId="168" fontId="0" fillId="0" borderId="16" xfId="0" applyNumberFormat="1" applyBorder="1"/>
    <xf numFmtId="168" fontId="0" fillId="3" borderId="1" xfId="0" applyNumberFormat="1" applyFill="1" applyBorder="1"/>
    <xf numFmtId="169" fontId="0" fillId="0" borderId="1" xfId="0" applyNumberFormat="1" applyBorder="1" applyAlignment="1">
      <alignment horizontal="right" indent="2"/>
    </xf>
    <xf numFmtId="169" fontId="3" fillId="0" borderId="1" xfId="0" applyNumberFormat="1" applyFont="1" applyBorder="1" applyAlignment="1">
      <alignment horizontal="right" wrapText="1" indent="2"/>
    </xf>
    <xf numFmtId="169" fontId="0" fillId="0" borderId="9" xfId="0" applyNumberFormat="1" applyBorder="1" applyAlignment="1">
      <alignment horizontal="right" indent="2"/>
    </xf>
    <xf numFmtId="168" fontId="0" fillId="0" borderId="1" xfId="0" applyNumberFormat="1" applyBorder="1" applyAlignment="1">
      <alignment horizontal="right" indent="5"/>
    </xf>
    <xf numFmtId="168" fontId="0" fillId="0" borderId="1" xfId="0" applyNumberFormat="1" applyBorder="1" applyAlignment="1">
      <alignment horizontal="right" indent="3"/>
    </xf>
    <xf numFmtId="168" fontId="0" fillId="0" borderId="1" xfId="0" applyNumberFormat="1" applyBorder="1" applyAlignment="1">
      <alignment horizontal="right" indent="4"/>
    </xf>
    <xf numFmtId="0" fontId="10" fillId="0" borderId="0" xfId="2" applyFont="1" applyAlignment="1" applyProtection="1">
      <alignment horizontal="left"/>
    </xf>
    <xf numFmtId="0" fontId="12" fillId="0" borderId="5" xfId="0" applyFont="1" applyBorder="1" applyAlignment="1">
      <alignment horizontal="left" vertical="center" wrapText="1" indent="2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9" fillId="0" borderId="0" xfId="2" applyAlignment="1" applyProtection="1">
      <alignment horizontal="left"/>
    </xf>
    <xf numFmtId="0" fontId="8" fillId="0" borderId="8" xfId="0" applyFont="1" applyBorder="1" applyAlignment="1">
      <alignment horizontal="left" vertical="top"/>
    </xf>
    <xf numFmtId="0" fontId="14" fillId="3" borderId="22" xfId="0" applyFont="1" applyFill="1" applyBorder="1" applyAlignment="1">
      <alignment horizontal="center" vertical="center" wrapText="1"/>
    </xf>
    <xf numFmtId="0" fontId="14" fillId="3" borderId="20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justify" vertical="center" wrapText="1"/>
    </xf>
    <xf numFmtId="0" fontId="14" fillId="3" borderId="20" xfId="0" applyFont="1" applyFill="1" applyBorder="1" applyAlignment="1">
      <alignment horizontal="justify" vertical="center" wrapText="1"/>
    </xf>
    <xf numFmtId="0" fontId="12" fillId="0" borderId="5" xfId="0" applyFont="1" applyBorder="1" applyAlignment="1">
      <alignment horizontal="left" vertical="center" wrapText="1"/>
    </xf>
    <xf numFmtId="0" fontId="36" fillId="0" borderId="15" xfId="10" applyFont="1" applyBorder="1" applyAlignment="1">
      <alignment horizontal="left" vertical="center"/>
    </xf>
    <xf numFmtId="0" fontId="36" fillId="0" borderId="17" xfId="10" applyFont="1" applyBorder="1" applyAlignment="1">
      <alignment horizontal="left" vertical="center"/>
    </xf>
    <xf numFmtId="0" fontId="8" fillId="0" borderId="8" xfId="0" applyFont="1" applyBorder="1" applyAlignment="1">
      <alignment horizontal="left" vertical="top" wrapText="1"/>
    </xf>
    <xf numFmtId="0" fontId="37" fillId="0" borderId="8" xfId="0" applyFont="1" applyBorder="1" applyAlignment="1">
      <alignment horizontal="left"/>
    </xf>
    <xf numFmtId="0" fontId="3" fillId="0" borderId="14" xfId="0" applyFont="1" applyBorder="1" applyAlignment="1">
      <alignment vertical="center" wrapText="1"/>
    </xf>
    <xf numFmtId="0" fontId="12" fillId="0" borderId="7" xfId="0" applyFont="1" applyBorder="1" applyAlignment="1">
      <alignment horizontal="left" vertical="center" wrapText="1" indent="2"/>
    </xf>
    <xf numFmtId="0" fontId="3" fillId="0" borderId="14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166" fontId="14" fillId="0" borderId="28" xfId="0" applyNumberFormat="1" applyFont="1" applyBorder="1" applyAlignment="1">
      <alignment horizontal="center" vertical="center"/>
    </xf>
    <xf numFmtId="166" fontId="14" fillId="0" borderId="29" xfId="0" applyNumberFormat="1" applyFont="1" applyBorder="1" applyAlignment="1">
      <alignment horizontal="center" vertical="center"/>
    </xf>
    <xf numFmtId="166" fontId="14" fillId="0" borderId="29" xfId="0" applyNumberFormat="1" applyFont="1" applyBorder="1" applyAlignment="1">
      <alignment horizontal="center" vertical="center" wrapText="1"/>
    </xf>
    <xf numFmtId="166" fontId="14" fillId="0" borderId="40" xfId="0" applyNumberFormat="1" applyFont="1" applyBorder="1" applyAlignment="1">
      <alignment horizontal="center" vertical="center" wrapText="1"/>
    </xf>
    <xf numFmtId="166" fontId="14" fillId="0" borderId="30" xfId="0" applyNumberFormat="1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14" fillId="0" borderId="14" xfId="0" applyNumberFormat="1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top" wrapText="1"/>
    </xf>
    <xf numFmtId="0" fontId="14" fillId="0" borderId="27" xfId="0" applyFont="1" applyBorder="1" applyAlignment="1">
      <alignment horizontal="center" vertical="top"/>
    </xf>
    <xf numFmtId="166" fontId="14" fillId="0" borderId="44" xfId="0" applyNumberFormat="1" applyFont="1" applyBorder="1" applyAlignment="1">
      <alignment horizontal="center" vertical="center"/>
    </xf>
    <xf numFmtId="166" fontId="14" fillId="0" borderId="30" xfId="0" applyNumberFormat="1" applyFont="1" applyBorder="1" applyAlignment="1">
      <alignment horizontal="center" vertical="center"/>
    </xf>
  </cellXfs>
  <cellStyles count="13">
    <cellStyle name="Hipersaitas" xfId="2" builtinId="8"/>
    <cellStyle name="Įprastas" xfId="0" builtinId="0"/>
    <cellStyle name="Įprastas 2" xfId="1"/>
    <cellStyle name="Įprastas 2 2" xfId="4"/>
    <cellStyle name="Įprastas 2 2 2" xfId="7"/>
    <cellStyle name="Įprastas 2 3" xfId="6"/>
    <cellStyle name="Įprastas 3" xfId="5"/>
    <cellStyle name="Įprastas 4" xfId="10"/>
    <cellStyle name="Įprastas 5" xfId="12"/>
    <cellStyle name="Normal 2" xfId="8"/>
    <cellStyle name="Normal 2 2" xfId="9"/>
    <cellStyle name="Procentai" xfId="3" builtinId="5"/>
    <cellStyle name="Procentai 2" xfId="11"/>
  </cellStyles>
  <dxfs count="0"/>
  <tableStyles count="0" defaultTableStyle="TableStyleMedium2" defaultPivotStyle="PivotStyleMedium9"/>
  <colors>
    <mruColors>
      <color rgb="FF8D8473"/>
      <color rgb="FFE6D6B1"/>
      <color rgb="FFCDAE64"/>
      <color rgb="FFFDCA57"/>
      <color rgb="FFE1942A"/>
      <color rgb="FFFCC232"/>
      <color rgb="FF00C07B"/>
      <color rgb="FFE57F84"/>
      <color rgb="FFFEDF90"/>
      <color rgb="FFFDB9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860962215403832E-2"/>
          <c:y val="7.4119903291392369E-2"/>
          <c:w val="0.83209854636715008"/>
          <c:h val="0.57208756702264596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'1 pav.'!$B$31</c:f>
              <c:strCache>
                <c:ptCount val="1"/>
                <c:pt idx="0">
                  <c:v>Grynosios nacionalinės disponuojamosios pajamos (kairė ašis)</c:v>
                </c:pt>
              </c:strCache>
            </c:strRef>
          </c:tx>
          <c:spPr>
            <a:solidFill>
              <a:srgbClr val="FFE6B6"/>
            </a:solidFill>
            <a:ln>
              <a:solidFill>
                <a:srgbClr val="86776F"/>
              </a:solidFill>
            </a:ln>
          </c:spPr>
          <c:invertIfNegative val="0"/>
          <c:cat>
            <c:strRef>
              <c:f>'1 pav.'!$C$30:$O$30</c:f>
              <c:strCache>
                <c:ptCount val="13"/>
                <c:pt idx="0">
                  <c:v>2014K1</c:v>
                </c:pt>
                <c:pt idx="1">
                  <c:v>2014K2</c:v>
                </c:pt>
                <c:pt idx="2">
                  <c:v>2014K3</c:v>
                </c:pt>
                <c:pt idx="3">
                  <c:v>2014K4</c:v>
                </c:pt>
                <c:pt idx="4">
                  <c:v>2015K1</c:v>
                </c:pt>
                <c:pt idx="5">
                  <c:v>2015K2</c:v>
                </c:pt>
                <c:pt idx="6">
                  <c:v>2015K3</c:v>
                </c:pt>
                <c:pt idx="7">
                  <c:v>2015K4</c:v>
                </c:pt>
                <c:pt idx="8">
                  <c:v>2016K1</c:v>
                </c:pt>
                <c:pt idx="9">
                  <c:v>2016K2</c:v>
                </c:pt>
                <c:pt idx="10">
                  <c:v>2016K3</c:v>
                </c:pt>
                <c:pt idx="11">
                  <c:v>2016K4</c:v>
                </c:pt>
                <c:pt idx="12">
                  <c:v>2017K1</c:v>
                </c:pt>
              </c:strCache>
            </c:strRef>
          </c:cat>
          <c:val>
            <c:numRef>
              <c:f>'1 pav.'!$C$31:$O$31</c:f>
              <c:numCache>
                <c:formatCode>0.0;\ \–0.0</c:formatCode>
                <c:ptCount val="13"/>
                <c:pt idx="0">
                  <c:v>10.126651605394677</c:v>
                </c:pt>
                <c:pt idx="1">
                  <c:v>5.5312587235965882</c:v>
                </c:pt>
                <c:pt idx="2">
                  <c:v>8.4310878698718774</c:v>
                </c:pt>
                <c:pt idx="3">
                  <c:v>2.4648922168696297</c:v>
                </c:pt>
                <c:pt idx="4">
                  <c:v>-1.2084892640897293</c:v>
                </c:pt>
                <c:pt idx="5">
                  <c:v>-1.3515896609059275</c:v>
                </c:pt>
                <c:pt idx="6">
                  <c:v>-6.3204294195016164</c:v>
                </c:pt>
                <c:pt idx="7">
                  <c:v>0.97271412181374473</c:v>
                </c:pt>
                <c:pt idx="8">
                  <c:v>6.4184044601622858E-2</c:v>
                </c:pt>
                <c:pt idx="9">
                  <c:v>2.4656834578305586</c:v>
                </c:pt>
                <c:pt idx="10">
                  <c:v>4.229752463350156</c:v>
                </c:pt>
                <c:pt idx="11">
                  <c:v>4.642574844382974</c:v>
                </c:pt>
                <c:pt idx="12">
                  <c:v>8.5347754999371084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C-D54C-4EBB-BDDB-BBFDF4606711}"/>
            </c:ext>
          </c:extLst>
        </c:ser>
        <c:ser>
          <c:idx val="6"/>
          <c:order val="1"/>
          <c:tx>
            <c:strRef>
              <c:f>'1 pav.'!$B$32</c:f>
              <c:strCache>
                <c:ptCount val="1"/>
                <c:pt idx="0">
                  <c:v>Galutinio vartojimo išlaidos (kairė ašis)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rgbClr val="FED479"/>
              </a:solidFill>
            </a:ln>
          </c:spPr>
          <c:invertIfNegative val="0"/>
          <c:cat>
            <c:strLit>
              <c:ptCount val="13"/>
              <c:pt idx="0">
                <c:v>2013K1</c:v>
              </c:pt>
              <c:pt idx="1">
                <c:v>2013K2</c:v>
              </c:pt>
              <c:pt idx="2">
                <c:v>2013K3</c:v>
              </c:pt>
              <c:pt idx="3">
                <c:v>2013K4</c:v>
              </c:pt>
              <c:pt idx="4">
                <c:v>2014K1</c:v>
              </c:pt>
              <c:pt idx="5">
                <c:v>2014K2</c:v>
              </c:pt>
              <c:pt idx="6">
                <c:v>2014K3</c:v>
              </c:pt>
              <c:pt idx="7">
                <c:v>2014K4</c:v>
              </c:pt>
              <c:pt idx="8">
                <c:v>2015K1</c:v>
              </c:pt>
              <c:pt idx="9">
                <c:v>2015K2</c:v>
              </c:pt>
              <c:pt idx="10">
                <c:v>2015K3</c:v>
              </c:pt>
              <c:pt idx="11">
                <c:v>2015K4</c:v>
              </c:pt>
              <c:pt idx="12">
                <c:v>2016K1</c:v>
              </c:pt>
            </c:strLit>
          </c:cat>
          <c:val>
            <c:numRef>
              <c:f>'1 pav.'!$C$32:$O$32</c:f>
              <c:numCache>
                <c:formatCode>0.0;\ \–0.0</c:formatCode>
                <c:ptCount val="13"/>
                <c:pt idx="0">
                  <c:v>4.8257921197240927</c:v>
                </c:pt>
                <c:pt idx="1">
                  <c:v>4.5921240739938529</c:v>
                </c:pt>
                <c:pt idx="2">
                  <c:v>4.1114285714285659</c:v>
                </c:pt>
                <c:pt idx="3">
                  <c:v>3.9845940358528509</c:v>
                </c:pt>
                <c:pt idx="4">
                  <c:v>2.842762735967419</c:v>
                </c:pt>
                <c:pt idx="5">
                  <c:v>2.9380496762346553</c:v>
                </c:pt>
                <c:pt idx="6">
                  <c:v>4.0519772770932327</c:v>
                </c:pt>
                <c:pt idx="7">
                  <c:v>5.5694754616264497</c:v>
                </c:pt>
                <c:pt idx="8">
                  <c:v>5.2070765268081187</c:v>
                </c:pt>
                <c:pt idx="9">
                  <c:v>6.4822887186984479</c:v>
                </c:pt>
                <c:pt idx="10">
                  <c:v>6.2968970473816777</c:v>
                </c:pt>
                <c:pt idx="11">
                  <c:v>5.835461651574958</c:v>
                </c:pt>
                <c:pt idx="12">
                  <c:v>7.0793495348297819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D-D54C-4EBB-BDDB-BBFDF4606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5948648"/>
        <c:axId val="415945904"/>
      </c:barChart>
      <c:lineChart>
        <c:grouping val="standard"/>
        <c:varyColors val="0"/>
        <c:ser>
          <c:idx val="2"/>
          <c:order val="2"/>
          <c:tx>
            <c:v>Taupymo norma (dešinė ašis)</c:v>
          </c:tx>
          <c:spPr>
            <a:ln>
              <a:solidFill>
                <a:srgbClr val="86776F"/>
              </a:solidFill>
            </a:ln>
          </c:spPr>
          <c:marker>
            <c:symbol val="none"/>
          </c:marker>
          <c:val>
            <c:numRef>
              <c:f>'1 pav.'!$C$33:$O$33</c:f>
              <c:numCache>
                <c:formatCode>0.0;\ \–0.0</c:formatCode>
                <c:ptCount val="13"/>
                <c:pt idx="0">
                  <c:v>10.822941403190312</c:v>
                </c:pt>
                <c:pt idx="1">
                  <c:v>8.765808434524109</c:v>
                </c:pt>
                <c:pt idx="2">
                  <c:v>13.644496581470028</c:v>
                </c:pt>
                <c:pt idx="3">
                  <c:v>8.4202125006235349</c:v>
                </c:pt>
                <c:pt idx="4">
                  <c:v>7.1672183138473926</c:v>
                </c:pt>
                <c:pt idx="5">
                  <c:v>4.7985698780565667</c:v>
                </c:pt>
                <c:pt idx="6">
                  <c:v>4.0830266003870532</c:v>
                </c:pt>
                <c:pt idx="7">
                  <c:v>4.2510621480090895</c:v>
                </c:pt>
                <c:pt idx="8">
                  <c:v>2.3946673374418315</c:v>
                </c:pt>
                <c:pt idx="9">
                  <c:v>1.0667198365027539</c:v>
                </c:pt>
                <c:pt idx="10">
                  <c:v>2.1807458466317975</c:v>
                </c:pt>
                <c:pt idx="11">
                  <c:v>3.1607397877890167</c:v>
                </c:pt>
                <c:pt idx="12">
                  <c:v>3.7035320292945215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47-D54C-4EBB-BDDB-BBFDF4606711}"/>
            </c:ext>
          </c:extLst>
        </c:ser>
        <c:ser>
          <c:idx val="3"/>
          <c:order val="3"/>
          <c:tx>
            <c:v>Investavimo norma (dešinė ašis)</c:v>
          </c:tx>
          <c:spPr>
            <a:ln>
              <a:solidFill>
                <a:srgbClr val="FED479"/>
              </a:solidFill>
            </a:ln>
          </c:spPr>
          <c:marker>
            <c:symbol val="none"/>
          </c:marker>
          <c:val>
            <c:numRef>
              <c:f>'1 pav.'!$C$34:$O$34</c:f>
              <c:numCache>
                <c:formatCode>0.0;\ \–0.0</c:formatCode>
                <c:ptCount val="13"/>
                <c:pt idx="0">
                  <c:v>19.431562457261503</c:v>
                </c:pt>
                <c:pt idx="1">
                  <c:v>21.968055625535346</c:v>
                </c:pt>
                <c:pt idx="2">
                  <c:v>21.425947649686588</c:v>
                </c:pt>
                <c:pt idx="3">
                  <c:v>21.536888312465706</c:v>
                </c:pt>
                <c:pt idx="4">
                  <c:v>24.211228432273249</c:v>
                </c:pt>
                <c:pt idx="5">
                  <c:v>28.911447360020425</c:v>
                </c:pt>
                <c:pt idx="6">
                  <c:v>21.257541835844115</c:v>
                </c:pt>
                <c:pt idx="7">
                  <c:v>19.396551724137932</c:v>
                </c:pt>
                <c:pt idx="8">
                  <c:v>18.743554269903157</c:v>
                </c:pt>
                <c:pt idx="9">
                  <c:v>20.292600254218279</c:v>
                </c:pt>
                <c:pt idx="10">
                  <c:v>19.552686188609641</c:v>
                </c:pt>
                <c:pt idx="11">
                  <c:v>18.462827670046149</c:v>
                </c:pt>
                <c:pt idx="12">
                  <c:v>20.224575878372114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49-D54C-4EBB-BDDB-BBFDF4606711}"/>
            </c:ext>
          </c:extLst>
        </c:ser>
        <c:ser>
          <c:idx val="4"/>
          <c:order val="4"/>
          <c:tx>
            <c:v>Taupymo-investavimo balansas (dešinė ašis)</c:v>
          </c:tx>
          <c:spPr>
            <a:ln>
              <a:solidFill>
                <a:srgbClr val="948A54"/>
              </a:solidFill>
            </a:ln>
          </c:spPr>
          <c:marker>
            <c:symbol val="none"/>
          </c:marker>
          <c:val>
            <c:numRef>
              <c:f>'1 pav.'!$C$35:$O$35</c:f>
              <c:numCache>
                <c:formatCode>0.0;\ \–0.0</c:formatCode>
                <c:ptCount val="13"/>
                <c:pt idx="0">
                  <c:v>-8.6086210540711914</c:v>
                </c:pt>
                <c:pt idx="1">
                  <c:v>-13.202247191011237</c:v>
                </c:pt>
                <c:pt idx="2">
                  <c:v>-7.7814510682165601</c:v>
                </c:pt>
                <c:pt idx="3">
                  <c:v>-13.116675811842171</c:v>
                </c:pt>
                <c:pt idx="4">
                  <c:v>-17.044010118425856</c:v>
                </c:pt>
                <c:pt idx="5">
                  <c:v>-24.112877481963856</c:v>
                </c:pt>
                <c:pt idx="6">
                  <c:v>-17.174515235457061</c:v>
                </c:pt>
                <c:pt idx="7">
                  <c:v>-15.145489576128842</c:v>
                </c:pt>
                <c:pt idx="8">
                  <c:v>-16.348886932461326</c:v>
                </c:pt>
                <c:pt idx="9">
                  <c:v>-19.225880417715526</c:v>
                </c:pt>
                <c:pt idx="10">
                  <c:v>-17.371940341977844</c:v>
                </c:pt>
                <c:pt idx="11">
                  <c:v>-15.302087882257133</c:v>
                </c:pt>
                <c:pt idx="12">
                  <c:v>-16.521043849077593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4B-D54C-4EBB-BDDB-BBFDF4606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947472"/>
        <c:axId val="415947080"/>
      </c:lineChart>
      <c:catAx>
        <c:axId val="415948648"/>
        <c:scaling>
          <c:orientation val="minMax"/>
        </c:scaling>
        <c:delete val="0"/>
        <c:axPos val="b"/>
        <c:majorGridlines>
          <c:spPr>
            <a:ln w="12700">
              <a:prstDash val="dash"/>
            </a:ln>
          </c:spPr>
        </c:majorGridlines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>
                <a:latin typeface="Segoe UI" pitchFamily="34" charset="0"/>
                <a:ea typeface="Segoe UI" pitchFamily="34" charset="0"/>
                <a:cs typeface="Segoe UI" pitchFamily="34" charset="0"/>
              </a:defRPr>
            </a:pPr>
            <a:endParaRPr lang="lt-LT"/>
          </a:p>
        </c:txPr>
        <c:crossAx val="41594590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415945904"/>
        <c:scaling>
          <c:orientation val="minMax"/>
          <c:max val="12"/>
          <c:min val="-8"/>
        </c:scaling>
        <c:delete val="0"/>
        <c:axPos val="l"/>
        <c:majorGridlines>
          <c:spPr>
            <a:ln w="12700"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00">
                    <a:latin typeface="Segoe UI" pitchFamily="34" charset="0"/>
                    <a:ea typeface="Segoe UI" pitchFamily="34" charset="0"/>
                    <a:cs typeface="Segoe UI" pitchFamily="34" charset="0"/>
                  </a:defRPr>
                </a:pPr>
                <a:r>
                  <a:rPr lang="lt-LT" sz="1100" b="0">
                    <a:latin typeface="Segoe UI" pitchFamily="34" charset="0"/>
                    <a:ea typeface="Segoe UI" pitchFamily="34" charset="0"/>
                    <a:cs typeface="Segoe UI" pitchFamily="34" charset="0"/>
                  </a:rPr>
                  <a:t>proc.</a:t>
                </a:r>
              </a:p>
            </c:rich>
          </c:tx>
          <c:layout>
            <c:manualLayout>
              <c:xMode val="edge"/>
              <c:yMode val="edge"/>
              <c:x val="4.3518165596490785E-3"/>
              <c:y val="1.0699227050623159E-3"/>
            </c:manualLayout>
          </c:layout>
          <c:overlay val="0"/>
        </c:title>
        <c:numFmt formatCode="0.0;\ \–0.0" sourceLinked="0"/>
        <c:majorTickMark val="out"/>
        <c:minorTickMark val="none"/>
        <c:tickLblPos val="nextTo"/>
        <c:txPr>
          <a:bodyPr/>
          <a:lstStyle/>
          <a:p>
            <a:pPr>
              <a:defRPr sz="1100">
                <a:latin typeface="Segoe UI" pitchFamily="34" charset="0"/>
                <a:ea typeface="Segoe UI" pitchFamily="34" charset="0"/>
                <a:cs typeface="Segoe UI" pitchFamily="34" charset="0"/>
              </a:defRPr>
            </a:pPr>
            <a:endParaRPr lang="lt-LT"/>
          </a:p>
        </c:txPr>
        <c:crossAx val="415948648"/>
        <c:crosses val="autoZero"/>
        <c:crossBetween val="between"/>
        <c:majorUnit val="4"/>
      </c:valAx>
      <c:valAx>
        <c:axId val="415947080"/>
        <c:scaling>
          <c:orientation val="minMax"/>
          <c:max val="48"/>
          <c:min val="-32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sz="1100">
                    <a:latin typeface="Segoe UI" pitchFamily="34" charset="0"/>
                    <a:ea typeface="Segoe UI" pitchFamily="34" charset="0"/>
                    <a:cs typeface="Segoe UI" pitchFamily="34" charset="0"/>
                  </a:defRPr>
                </a:pPr>
                <a:r>
                  <a:rPr lang="lt-LT" sz="1100" b="0">
                    <a:latin typeface="Segoe UI" pitchFamily="34" charset="0"/>
                    <a:ea typeface="Segoe UI" pitchFamily="34" charset="0"/>
                    <a:cs typeface="Segoe UI" pitchFamily="34" charset="0"/>
                  </a:rPr>
                  <a:t>proc.</a:t>
                </a:r>
              </a:p>
            </c:rich>
          </c:tx>
          <c:layout>
            <c:manualLayout>
              <c:xMode val="edge"/>
              <c:yMode val="edge"/>
              <c:x val="0.91241169152192036"/>
              <c:y val="4.9933861203217498E-3"/>
            </c:manualLayout>
          </c:layout>
          <c:overlay val="0"/>
        </c:title>
        <c:numFmt formatCode="0.0;\ \–0.0" sourceLinked="0"/>
        <c:majorTickMark val="out"/>
        <c:minorTickMark val="none"/>
        <c:tickLblPos val="nextTo"/>
        <c:txPr>
          <a:bodyPr/>
          <a:lstStyle/>
          <a:p>
            <a:pPr>
              <a:defRPr sz="1100">
                <a:latin typeface="Segoe UI" pitchFamily="34" charset="0"/>
                <a:ea typeface="Segoe UI" pitchFamily="34" charset="0"/>
                <a:cs typeface="Segoe UI" pitchFamily="34" charset="0"/>
              </a:defRPr>
            </a:pPr>
            <a:endParaRPr lang="lt-LT"/>
          </a:p>
        </c:txPr>
        <c:crossAx val="415947472"/>
        <c:crosses val="max"/>
        <c:crossBetween val="between"/>
        <c:majorUnit val="16"/>
      </c:valAx>
      <c:catAx>
        <c:axId val="415947472"/>
        <c:scaling>
          <c:orientation val="minMax"/>
        </c:scaling>
        <c:delete val="1"/>
        <c:axPos val="b"/>
        <c:majorTickMark val="out"/>
        <c:minorTickMark val="none"/>
        <c:tickLblPos val="none"/>
        <c:crossAx val="415947080"/>
        <c:crossesAt val="0"/>
        <c:auto val="1"/>
        <c:lblAlgn val="ctr"/>
        <c:lblOffset val="100"/>
        <c:noMultiLvlLbl val="0"/>
      </c:catAx>
      <c:spPr>
        <a:ln w="12700">
          <a:solidFill>
            <a:schemeClr val="tx1">
              <a:tint val="75000"/>
              <a:shade val="95000"/>
              <a:satMod val="10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14089534582076346"/>
          <c:y val="0.71264997815253783"/>
          <c:w val="0.77505485523229789"/>
          <c:h val="0.282372767050797"/>
        </c:manualLayout>
      </c:layout>
      <c:overlay val="0"/>
      <c:txPr>
        <a:bodyPr/>
        <a:lstStyle/>
        <a:p>
          <a:pPr>
            <a:defRPr sz="1100">
              <a:latin typeface="Segoe UI" pitchFamily="34" charset="0"/>
              <a:ea typeface="Segoe UI" pitchFamily="34" charset="0"/>
              <a:cs typeface="Segoe UI" pitchFamily="34" charset="0"/>
            </a:defRPr>
          </a:pPr>
          <a:endParaRPr lang="lt-LT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627414930621595E-2"/>
          <c:y val="0.10085794360450709"/>
          <c:w val="0.86600240594925637"/>
          <c:h val="0.82436471756819873"/>
        </c:manualLayout>
      </c:layout>
      <c:lineChart>
        <c:grouping val="standard"/>
        <c:varyColors val="0"/>
        <c:ser>
          <c:idx val="4"/>
          <c:order val="0"/>
          <c:tx>
            <c:strRef>
              <c:f>'A.1 pav.'!$B$22</c:f>
              <c:strCache>
                <c:ptCount val="1"/>
                <c:pt idx="0">
                  <c:v>ES šalių narių vidurkis</c:v>
                </c:pt>
              </c:strCache>
            </c:strRef>
          </c:tx>
          <c:spPr>
            <a:ln>
              <a:solidFill>
                <a:srgbClr val="FCC232"/>
              </a:solidFill>
            </a:ln>
          </c:spPr>
          <c:marker>
            <c:symbol val="none"/>
          </c:marker>
          <c:cat>
            <c:strRef>
              <c:f>'A.1 pav.'!$C$21:$AG$21</c:f>
              <c:strCache>
                <c:ptCount val="31"/>
                <c:pt idx="0">
                  <c:v>2015 m. 
sausis</c:v>
                </c:pt>
                <c:pt idx="6">
                  <c:v>2015 m. 
liepa</c:v>
                </c:pt>
                <c:pt idx="12">
                  <c:v>2016 m. 
sausis</c:v>
                </c:pt>
                <c:pt idx="18">
                  <c:v>2016 m.
 liepa</c:v>
                </c:pt>
                <c:pt idx="24">
                  <c:v>2017 m. 
sausis</c:v>
                </c:pt>
                <c:pt idx="30">
                  <c:v>2017 m. 
liepa</c:v>
                </c:pt>
              </c:strCache>
            </c:strRef>
          </c:cat>
          <c:val>
            <c:numRef>
              <c:f>'A.1 pav.'!$C$22:$AG$22</c:f>
              <c:numCache>
                <c:formatCode>#,##0.0</c:formatCode>
                <c:ptCount val="31"/>
                <c:pt idx="0">
                  <c:v>1.3</c:v>
                </c:pt>
                <c:pt idx="1">
                  <c:v>1.4</c:v>
                </c:pt>
                <c:pt idx="2">
                  <c:v>1.3</c:v>
                </c:pt>
                <c:pt idx="3">
                  <c:v>1.2</c:v>
                </c:pt>
                <c:pt idx="4">
                  <c:v>1.5</c:v>
                </c:pt>
                <c:pt idx="5">
                  <c:v>1.3</c:v>
                </c:pt>
                <c:pt idx="6">
                  <c:v>1.4</c:v>
                </c:pt>
                <c:pt idx="7">
                  <c:v>1.4</c:v>
                </c:pt>
                <c:pt idx="8">
                  <c:v>1.5</c:v>
                </c:pt>
                <c:pt idx="9">
                  <c:v>1.5</c:v>
                </c:pt>
                <c:pt idx="10">
                  <c:v>1.4</c:v>
                </c:pt>
                <c:pt idx="11">
                  <c:v>1.4</c:v>
                </c:pt>
                <c:pt idx="12">
                  <c:v>1.4</c:v>
                </c:pt>
                <c:pt idx="13">
                  <c:v>1.2</c:v>
                </c:pt>
                <c:pt idx="14">
                  <c:v>1.6</c:v>
                </c:pt>
                <c:pt idx="15">
                  <c:v>1.2</c:v>
                </c:pt>
                <c:pt idx="16">
                  <c:v>1.3</c:v>
                </c:pt>
                <c:pt idx="17">
                  <c:v>1.4</c:v>
                </c:pt>
                <c:pt idx="18">
                  <c:v>1.4</c:v>
                </c:pt>
                <c:pt idx="19">
                  <c:v>1.3</c:v>
                </c:pt>
                <c:pt idx="20">
                  <c:v>1.3</c:v>
                </c:pt>
                <c:pt idx="21">
                  <c:v>1.2</c:v>
                </c:pt>
                <c:pt idx="22">
                  <c:v>1.3</c:v>
                </c:pt>
                <c:pt idx="23">
                  <c:v>1.4</c:v>
                </c:pt>
                <c:pt idx="24">
                  <c:v>1.3</c:v>
                </c:pt>
                <c:pt idx="25">
                  <c:v>1.5</c:v>
                </c:pt>
                <c:pt idx="26">
                  <c:v>1.2</c:v>
                </c:pt>
                <c:pt idx="27">
                  <c:v>2</c:v>
                </c:pt>
                <c:pt idx="28">
                  <c:v>1.6</c:v>
                </c:pt>
                <c:pt idx="29">
                  <c:v>1.8</c:v>
                </c:pt>
                <c:pt idx="30">
                  <c:v>1.8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'A.1 pav.'!$B$23</c:f>
              <c:strCache>
                <c:ptCount val="1"/>
                <c:pt idx="0">
                  <c:v>Euro zonos šalių narių vidurkis</c:v>
                </c:pt>
              </c:strCache>
            </c:strRef>
          </c:tx>
          <c:spPr>
            <a:ln>
              <a:solidFill>
                <a:srgbClr val="948A54"/>
              </a:solidFill>
            </a:ln>
          </c:spPr>
          <c:marker>
            <c:symbol val="none"/>
          </c:marker>
          <c:cat>
            <c:strRef>
              <c:f>'A.1 pav.'!$C$21:$AG$21</c:f>
              <c:strCache>
                <c:ptCount val="31"/>
                <c:pt idx="0">
                  <c:v>2015 m. 
sausis</c:v>
                </c:pt>
                <c:pt idx="6">
                  <c:v>2015 m. 
liepa</c:v>
                </c:pt>
                <c:pt idx="12">
                  <c:v>2016 m. 
sausis</c:v>
                </c:pt>
                <c:pt idx="18">
                  <c:v>2016 m.
 liepa</c:v>
                </c:pt>
                <c:pt idx="24">
                  <c:v>2017 m. 
sausis</c:v>
                </c:pt>
                <c:pt idx="30">
                  <c:v>2017 m. 
liepa</c:v>
                </c:pt>
              </c:strCache>
            </c:strRef>
          </c:cat>
          <c:val>
            <c:numRef>
              <c:f>'A.1 pav.'!$C$23:$AG$23</c:f>
              <c:numCache>
                <c:formatCode>#,##0.0</c:formatCode>
                <c:ptCount val="31"/>
                <c:pt idx="0">
                  <c:v>1</c:v>
                </c:pt>
                <c:pt idx="1">
                  <c:v>1.2</c:v>
                </c:pt>
                <c:pt idx="2">
                  <c:v>1</c:v>
                </c:pt>
                <c:pt idx="3">
                  <c:v>1</c:v>
                </c:pt>
                <c:pt idx="4">
                  <c:v>1.3</c:v>
                </c:pt>
                <c:pt idx="5">
                  <c:v>1.1000000000000001</c:v>
                </c:pt>
                <c:pt idx="6">
                  <c:v>1.2</c:v>
                </c:pt>
                <c:pt idx="7">
                  <c:v>1.2</c:v>
                </c:pt>
                <c:pt idx="8">
                  <c:v>1.2</c:v>
                </c:pt>
                <c:pt idx="9">
                  <c:v>1.3</c:v>
                </c:pt>
                <c:pt idx="10">
                  <c:v>1.2</c:v>
                </c:pt>
                <c:pt idx="11">
                  <c:v>1.1000000000000001</c:v>
                </c:pt>
                <c:pt idx="12">
                  <c:v>1.2</c:v>
                </c:pt>
                <c:pt idx="13">
                  <c:v>0.9</c:v>
                </c:pt>
                <c:pt idx="14">
                  <c:v>1.4</c:v>
                </c:pt>
                <c:pt idx="15">
                  <c:v>0.9</c:v>
                </c:pt>
                <c:pt idx="16">
                  <c:v>1</c:v>
                </c:pt>
                <c:pt idx="17">
                  <c:v>1.1000000000000001</c:v>
                </c:pt>
                <c:pt idx="18">
                  <c:v>1.2</c:v>
                </c:pt>
                <c:pt idx="19">
                  <c:v>1.1000000000000001</c:v>
                </c:pt>
                <c:pt idx="20">
                  <c:v>1.1000000000000001</c:v>
                </c:pt>
                <c:pt idx="21">
                  <c:v>1.1000000000000001</c:v>
                </c:pt>
                <c:pt idx="22">
                  <c:v>1.1000000000000001</c:v>
                </c:pt>
                <c:pt idx="23">
                  <c:v>1.3</c:v>
                </c:pt>
                <c:pt idx="24">
                  <c:v>1.2</c:v>
                </c:pt>
                <c:pt idx="25">
                  <c:v>1.3</c:v>
                </c:pt>
                <c:pt idx="26">
                  <c:v>1</c:v>
                </c:pt>
                <c:pt idx="27">
                  <c:v>1.8</c:v>
                </c:pt>
                <c:pt idx="28">
                  <c:v>1.3</c:v>
                </c:pt>
                <c:pt idx="29">
                  <c:v>1.6</c:v>
                </c:pt>
                <c:pt idx="30">
                  <c:v>1.6</c:v>
                </c:pt>
              </c:numCache>
            </c:numRef>
          </c:val>
          <c:smooth val="0"/>
        </c:ser>
        <c:ser>
          <c:idx val="6"/>
          <c:order val="2"/>
          <c:tx>
            <c:strRef>
              <c:f>'A.1 pav.'!$B$25</c:f>
              <c:strCache>
                <c:ptCount val="1"/>
                <c:pt idx="0">
                  <c:v>Estija</c:v>
                </c:pt>
              </c:strCache>
            </c:strRef>
          </c:tx>
          <c:spPr>
            <a:ln>
              <a:solidFill>
                <a:srgbClr val="E1942A"/>
              </a:solidFill>
            </a:ln>
          </c:spPr>
          <c:marker>
            <c:symbol val="none"/>
          </c:marker>
          <c:cat>
            <c:strRef>
              <c:f>'A.1 pav.'!$C$21:$AG$21</c:f>
              <c:strCache>
                <c:ptCount val="31"/>
                <c:pt idx="0">
                  <c:v>2015 m. 
sausis</c:v>
                </c:pt>
                <c:pt idx="6">
                  <c:v>2015 m. 
liepa</c:v>
                </c:pt>
                <c:pt idx="12">
                  <c:v>2016 m. 
sausis</c:v>
                </c:pt>
                <c:pt idx="18">
                  <c:v>2016 m.
 liepa</c:v>
                </c:pt>
                <c:pt idx="24">
                  <c:v>2017 m. 
sausis</c:v>
                </c:pt>
                <c:pt idx="30">
                  <c:v>2017 m. 
liepa</c:v>
                </c:pt>
              </c:strCache>
            </c:strRef>
          </c:cat>
          <c:val>
            <c:numRef>
              <c:f>'A.1 pav.'!$C$25:$AG$25</c:f>
              <c:numCache>
                <c:formatCode>#,##0.0</c:formatCode>
                <c:ptCount val="31"/>
                <c:pt idx="0">
                  <c:v>2.1</c:v>
                </c:pt>
                <c:pt idx="1">
                  <c:v>1.7</c:v>
                </c:pt>
                <c:pt idx="2">
                  <c:v>1.3</c:v>
                </c:pt>
                <c:pt idx="3">
                  <c:v>1.4</c:v>
                </c:pt>
                <c:pt idx="4">
                  <c:v>1.8</c:v>
                </c:pt>
                <c:pt idx="5">
                  <c:v>2</c:v>
                </c:pt>
                <c:pt idx="6">
                  <c:v>1.6</c:v>
                </c:pt>
                <c:pt idx="7">
                  <c:v>2</c:v>
                </c:pt>
                <c:pt idx="8">
                  <c:v>1.3</c:v>
                </c:pt>
                <c:pt idx="9">
                  <c:v>2.7</c:v>
                </c:pt>
                <c:pt idx="10">
                  <c:v>3.3</c:v>
                </c:pt>
                <c:pt idx="11">
                  <c:v>1.7</c:v>
                </c:pt>
                <c:pt idx="12">
                  <c:v>1.6</c:v>
                </c:pt>
                <c:pt idx="13">
                  <c:v>2.4</c:v>
                </c:pt>
                <c:pt idx="14">
                  <c:v>2.5</c:v>
                </c:pt>
                <c:pt idx="15">
                  <c:v>2.4</c:v>
                </c:pt>
                <c:pt idx="16">
                  <c:v>1.8</c:v>
                </c:pt>
                <c:pt idx="17">
                  <c:v>1.4</c:v>
                </c:pt>
                <c:pt idx="18">
                  <c:v>1.4</c:v>
                </c:pt>
                <c:pt idx="19">
                  <c:v>1.2</c:v>
                </c:pt>
                <c:pt idx="20">
                  <c:v>2.7</c:v>
                </c:pt>
                <c:pt idx="21">
                  <c:v>0.8</c:v>
                </c:pt>
                <c:pt idx="22">
                  <c:v>1.1000000000000001</c:v>
                </c:pt>
                <c:pt idx="23">
                  <c:v>2.2999999999999998</c:v>
                </c:pt>
                <c:pt idx="24">
                  <c:v>2.6</c:v>
                </c:pt>
                <c:pt idx="25">
                  <c:v>3.2</c:v>
                </c:pt>
                <c:pt idx="26">
                  <c:v>2.9</c:v>
                </c:pt>
                <c:pt idx="27">
                  <c:v>3.7</c:v>
                </c:pt>
                <c:pt idx="28">
                  <c:v>3.3</c:v>
                </c:pt>
                <c:pt idx="29">
                  <c:v>3.9</c:v>
                </c:pt>
                <c:pt idx="30">
                  <c:v>4.8</c:v>
                </c:pt>
              </c:numCache>
            </c:numRef>
          </c:val>
          <c:smooth val="0"/>
        </c:ser>
        <c:ser>
          <c:idx val="7"/>
          <c:order val="3"/>
          <c:tx>
            <c:strRef>
              <c:f>'A.1 pav.'!$B$26</c:f>
              <c:strCache>
                <c:ptCount val="1"/>
                <c:pt idx="0">
                  <c:v>Latvija</c:v>
                </c:pt>
              </c:strCache>
            </c:strRef>
          </c:tx>
          <c:spPr>
            <a:ln w="22225">
              <a:solidFill>
                <a:srgbClr val="CDAE64"/>
              </a:solidFill>
              <a:prstDash val="solid"/>
            </a:ln>
          </c:spPr>
          <c:marker>
            <c:symbol val="none"/>
          </c:marker>
          <c:cat>
            <c:strRef>
              <c:f>'A.1 pav.'!$C$21:$AG$21</c:f>
              <c:strCache>
                <c:ptCount val="31"/>
                <c:pt idx="0">
                  <c:v>2015 m. 
sausis</c:v>
                </c:pt>
                <c:pt idx="6">
                  <c:v>2015 m. 
liepa</c:v>
                </c:pt>
                <c:pt idx="12">
                  <c:v>2016 m. 
sausis</c:v>
                </c:pt>
                <c:pt idx="18">
                  <c:v>2016 m.
 liepa</c:v>
                </c:pt>
                <c:pt idx="24">
                  <c:v>2017 m. 
sausis</c:v>
                </c:pt>
                <c:pt idx="30">
                  <c:v>2017 m. 
liepa</c:v>
                </c:pt>
              </c:strCache>
            </c:strRef>
          </c:cat>
          <c:val>
            <c:numRef>
              <c:f>'A.1 pav.'!$C$26:$AG$26</c:f>
              <c:numCache>
                <c:formatCode>#,##0.0</c:formatCode>
                <c:ptCount val="31"/>
                <c:pt idx="0">
                  <c:v>2</c:v>
                </c:pt>
                <c:pt idx="1">
                  <c:v>2.5</c:v>
                </c:pt>
                <c:pt idx="2">
                  <c:v>2.8</c:v>
                </c:pt>
                <c:pt idx="3">
                  <c:v>2.7</c:v>
                </c:pt>
                <c:pt idx="4">
                  <c:v>2.9</c:v>
                </c:pt>
                <c:pt idx="5">
                  <c:v>3</c:v>
                </c:pt>
                <c:pt idx="6">
                  <c:v>1.6</c:v>
                </c:pt>
                <c:pt idx="7">
                  <c:v>2.2999999999999998</c:v>
                </c:pt>
                <c:pt idx="8">
                  <c:v>2.4</c:v>
                </c:pt>
                <c:pt idx="9">
                  <c:v>2.1</c:v>
                </c:pt>
                <c:pt idx="10">
                  <c:v>1.8</c:v>
                </c:pt>
                <c:pt idx="11">
                  <c:v>2.1</c:v>
                </c:pt>
                <c:pt idx="12">
                  <c:v>1.7</c:v>
                </c:pt>
                <c:pt idx="13">
                  <c:v>0.9</c:v>
                </c:pt>
                <c:pt idx="14">
                  <c:v>1.2</c:v>
                </c:pt>
                <c:pt idx="15">
                  <c:v>0.8</c:v>
                </c:pt>
                <c:pt idx="16">
                  <c:v>0.9</c:v>
                </c:pt>
                <c:pt idx="17">
                  <c:v>0.6</c:v>
                </c:pt>
                <c:pt idx="18">
                  <c:v>2.5</c:v>
                </c:pt>
                <c:pt idx="19">
                  <c:v>2.4</c:v>
                </c:pt>
                <c:pt idx="20">
                  <c:v>2.2000000000000002</c:v>
                </c:pt>
                <c:pt idx="21">
                  <c:v>2.8</c:v>
                </c:pt>
                <c:pt idx="22">
                  <c:v>2.5</c:v>
                </c:pt>
                <c:pt idx="23">
                  <c:v>3</c:v>
                </c:pt>
                <c:pt idx="24">
                  <c:v>2.9</c:v>
                </c:pt>
                <c:pt idx="25">
                  <c:v>2.7</c:v>
                </c:pt>
                <c:pt idx="26">
                  <c:v>2.7</c:v>
                </c:pt>
                <c:pt idx="27">
                  <c:v>3.5</c:v>
                </c:pt>
                <c:pt idx="28">
                  <c:v>3</c:v>
                </c:pt>
                <c:pt idx="29">
                  <c:v>4</c:v>
                </c:pt>
                <c:pt idx="30">
                  <c:v>2.5</c:v>
                </c:pt>
              </c:numCache>
            </c:numRef>
          </c:val>
          <c:smooth val="0"/>
        </c:ser>
        <c:ser>
          <c:idx val="8"/>
          <c:order val="4"/>
          <c:tx>
            <c:strRef>
              <c:f>'A.1 pav.'!$B$27</c:f>
              <c:strCache>
                <c:ptCount val="1"/>
                <c:pt idx="0">
                  <c:v>Lietuva</c:v>
                </c:pt>
              </c:strCache>
            </c:strRef>
          </c:tx>
          <c:spPr>
            <a:ln>
              <a:solidFill>
                <a:srgbClr val="535141"/>
              </a:solidFill>
            </a:ln>
          </c:spPr>
          <c:marker>
            <c:symbol val="none"/>
          </c:marker>
          <c:cat>
            <c:strRef>
              <c:f>'A.1 pav.'!$C$21:$AG$21</c:f>
              <c:strCache>
                <c:ptCount val="31"/>
                <c:pt idx="0">
                  <c:v>2015 m. 
sausis</c:v>
                </c:pt>
                <c:pt idx="6">
                  <c:v>2015 m. 
liepa</c:v>
                </c:pt>
                <c:pt idx="12">
                  <c:v>2016 m. 
sausis</c:v>
                </c:pt>
                <c:pt idx="18">
                  <c:v>2016 m.
 liepa</c:v>
                </c:pt>
                <c:pt idx="24">
                  <c:v>2017 m. 
sausis</c:v>
                </c:pt>
                <c:pt idx="30">
                  <c:v>2017 m. 
liepa</c:v>
                </c:pt>
              </c:strCache>
            </c:strRef>
          </c:cat>
          <c:val>
            <c:numRef>
              <c:f>'A.1 pav.'!$C$27:$AG$27</c:f>
              <c:numCache>
                <c:formatCode>#,##0.0</c:formatCode>
                <c:ptCount val="31"/>
                <c:pt idx="0">
                  <c:v>2.9</c:v>
                </c:pt>
                <c:pt idx="1">
                  <c:v>3.4</c:v>
                </c:pt>
                <c:pt idx="2">
                  <c:v>3.4</c:v>
                </c:pt>
                <c:pt idx="3">
                  <c:v>3.6</c:v>
                </c:pt>
                <c:pt idx="4">
                  <c:v>3.4</c:v>
                </c:pt>
                <c:pt idx="5">
                  <c:v>3.1</c:v>
                </c:pt>
                <c:pt idx="6">
                  <c:v>3.3</c:v>
                </c:pt>
                <c:pt idx="7">
                  <c:v>3.4</c:v>
                </c:pt>
                <c:pt idx="8">
                  <c:v>3.2</c:v>
                </c:pt>
                <c:pt idx="9">
                  <c:v>3.3</c:v>
                </c:pt>
                <c:pt idx="10">
                  <c:v>3.7</c:v>
                </c:pt>
                <c:pt idx="11">
                  <c:v>3.7</c:v>
                </c:pt>
                <c:pt idx="12">
                  <c:v>3.5</c:v>
                </c:pt>
                <c:pt idx="13">
                  <c:v>3.4</c:v>
                </c:pt>
                <c:pt idx="14">
                  <c:v>4.2</c:v>
                </c:pt>
                <c:pt idx="15">
                  <c:v>3.5</c:v>
                </c:pt>
                <c:pt idx="16">
                  <c:v>2.9</c:v>
                </c:pt>
                <c:pt idx="17">
                  <c:v>3.4</c:v>
                </c:pt>
                <c:pt idx="18">
                  <c:v>3.4</c:v>
                </c:pt>
                <c:pt idx="19">
                  <c:v>3</c:v>
                </c:pt>
                <c:pt idx="20">
                  <c:v>2.5</c:v>
                </c:pt>
                <c:pt idx="21">
                  <c:v>2.7</c:v>
                </c:pt>
                <c:pt idx="22">
                  <c:v>2.6</c:v>
                </c:pt>
                <c:pt idx="23">
                  <c:v>2.9</c:v>
                </c:pt>
                <c:pt idx="24">
                  <c:v>3.2</c:v>
                </c:pt>
                <c:pt idx="25">
                  <c:v>3.6</c:v>
                </c:pt>
                <c:pt idx="26">
                  <c:v>3.2</c:v>
                </c:pt>
                <c:pt idx="27">
                  <c:v>4.9000000000000004</c:v>
                </c:pt>
                <c:pt idx="28">
                  <c:v>5.2</c:v>
                </c:pt>
                <c:pt idx="29">
                  <c:v>5.7</c:v>
                </c:pt>
                <c:pt idx="30">
                  <c:v>6.5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2485752"/>
        <c:axId val="592480656"/>
      </c:lineChart>
      <c:catAx>
        <c:axId val="592485752"/>
        <c:scaling>
          <c:orientation val="minMax"/>
        </c:scaling>
        <c:delete val="0"/>
        <c:axPos val="b"/>
        <c:majorGridlines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lt-LT"/>
          </a:p>
        </c:txPr>
        <c:crossAx val="592480656"/>
        <c:crosses val="autoZero"/>
        <c:auto val="1"/>
        <c:lblAlgn val="ctr"/>
        <c:lblOffset val="100"/>
        <c:tickLblSkip val="2"/>
        <c:tickMarkSkip val="4"/>
        <c:noMultiLvlLbl val="0"/>
      </c:catAx>
      <c:valAx>
        <c:axId val="592480656"/>
        <c:scaling>
          <c:orientation val="minMax"/>
        </c:scaling>
        <c:delete val="0"/>
        <c:axPos val="l"/>
        <c:majorGridlines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r>
                  <a:rPr lang="lt-LT"/>
                  <a:t>proc.</a:t>
                </a:r>
              </a:p>
            </c:rich>
          </c:tx>
          <c:layout>
            <c:manualLayout>
              <c:xMode val="edge"/>
              <c:yMode val="edge"/>
              <c:x val="4.0026246719160108E-4"/>
              <c:y val="1.3984580052493437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lt-LT"/>
          </a:p>
        </c:txPr>
        <c:crossAx val="592485752"/>
        <c:crosses val="autoZero"/>
        <c:crossBetween val="midCat"/>
      </c:valAx>
      <c:spPr>
        <a:ln w="12700"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4.7859301678199316E-2"/>
          <c:y val="0.10199174321959754"/>
          <c:w val="0.66492623081205759"/>
          <c:h val="0.31463698873578305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Segoe UI"/>
              <a:ea typeface="Segoe UI"/>
              <a:cs typeface="Segoe UI"/>
            </a:defRPr>
          </a:pPr>
          <a:endParaRPr lang="lt-L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8621230437481621E-2"/>
          <c:y val="0.12287547973038346"/>
          <c:w val="0.89556680933555499"/>
          <c:h val="0.77929702587871752"/>
        </c:manualLayout>
      </c:layout>
      <c:lineChart>
        <c:grouping val="standard"/>
        <c:varyColors val="0"/>
        <c:ser>
          <c:idx val="1"/>
          <c:order val="0"/>
          <c:tx>
            <c:strRef>
              <c:f>'A.2 pav.'!$J$2</c:f>
              <c:strCache>
                <c:ptCount val="1"/>
                <c:pt idx="0">
                  <c:v>Gamybos atotrūkis nuo potencialo</c:v>
                </c:pt>
              </c:strCache>
            </c:strRef>
          </c:tx>
          <c:spPr>
            <a:ln>
              <a:solidFill>
                <a:srgbClr val="948A54"/>
              </a:solidFill>
            </a:ln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'A.2 pav.'!$J$3:$J$23</c15:sqref>
                  </c15:fullRef>
                </c:ext>
              </c:extLst>
              <c:f>'A.2 pav.'!$J$11:$J$23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'A.2 pav.'!$K$3:$K$23</c15:sqref>
                  </c15:fullRef>
                </c:ext>
              </c:extLst>
              <c:f>'A.2 pav.'!$K$11:$K$23</c:f>
              <c:numCache>
                <c:formatCode>0.0;\ \–0.0</c:formatCode>
                <c:ptCount val="13"/>
                <c:pt idx="0">
                  <c:v>11.0814417726166</c:v>
                </c:pt>
                <c:pt idx="1">
                  <c:v>-7.9528466782533398</c:v>
                </c:pt>
                <c:pt idx="2">
                  <c:v>-8.0869384206204398</c:v>
                </c:pt>
                <c:pt idx="3">
                  <c:v>-4.6810429146271098</c:v>
                </c:pt>
                <c:pt idx="4">
                  <c:v>-2.8500330853807401</c:v>
                </c:pt>
                <c:pt idx="5">
                  <c:v>-1.09625273554897</c:v>
                </c:pt>
                <c:pt idx="6">
                  <c:v>0.34501493284242302</c:v>
                </c:pt>
                <c:pt idx="7">
                  <c:v>4.6867428387721399E-2</c:v>
                </c:pt>
                <c:pt idx="8">
                  <c:v>0.33838746896795502</c:v>
                </c:pt>
                <c:pt idx="9">
                  <c:v>1.7732108935664599</c:v>
                </c:pt>
                <c:pt idx="10">
                  <c:v>2.5208858546202202</c:v>
                </c:pt>
                <c:pt idx="11">
                  <c:v>2.9400610386970998</c:v>
                </c:pt>
                <c:pt idx="12">
                  <c:v>3.3203573072266002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699-4C02-8FE8-F92A6F258F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2483008"/>
        <c:axId val="592483792"/>
      </c:lineChart>
      <c:catAx>
        <c:axId val="592483008"/>
        <c:scaling>
          <c:orientation val="minMax"/>
        </c:scaling>
        <c:delete val="0"/>
        <c:axPos val="b"/>
        <c:majorGridlines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1100"/>
                </a:pPr>
                <a:r>
                  <a:rPr lang="lt-LT" b="0"/>
                  <a:t>proc.</a:t>
                </a:r>
              </a:p>
            </c:rich>
          </c:tx>
          <c:layout>
            <c:manualLayout>
              <c:xMode val="edge"/>
              <c:yMode val="edge"/>
              <c:x val="5.3053559823489915E-3"/>
              <c:y val="1.6463574303792071E-3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spPr>
          <a:noFill/>
          <a:ln w="19050" cap="flat" cmpd="sng" algn="ctr">
            <a:solidFill>
              <a:sysClr val="window" lastClr="FFFFFF">
                <a:lumMod val="7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lt-LT"/>
          </a:p>
        </c:txPr>
        <c:crossAx val="592483792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592483792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numFmt formatCode="0.0;\ \–0.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lt-LT"/>
          </a:p>
        </c:txPr>
        <c:crossAx val="592483008"/>
        <c:crosses val="autoZero"/>
        <c:crossBetween val="midCat"/>
      </c:valAx>
      <c:spPr>
        <a:noFill/>
        <a:ln w="12700"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328881469115192"/>
          <c:y val="0.28011281105789088"/>
          <c:w val="0.57262103505843076"/>
          <c:h val="8.4033843317367268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3.7408591827215711E-2"/>
          <c:y val="9.6224761066916187E-2"/>
          <c:w val="0.57375775157942976"/>
          <c:h val="0.81148707034566958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'2 pav.'!$C$25</c:f>
              <c:strCache>
                <c:ptCount val="1"/>
                <c:pt idx="0">
                  <c:v>Bendrojo kapitalo fomavimas (kairė ašis)</c:v>
                </c:pt>
              </c:strCache>
            </c:strRef>
          </c:tx>
          <c:spPr>
            <a:solidFill>
              <a:srgbClr val="CDAE64"/>
            </a:solidFill>
            <a:ln>
              <a:solidFill>
                <a:srgbClr val="535141"/>
              </a:solidFill>
            </a:ln>
          </c:spPr>
          <c:invertIfNegative val="0"/>
          <c:cat>
            <c:strRef>
              <c:f>'2 pav.'!$B$26:$B$29</c:f>
              <c:strCache>
                <c:ptCount val="4"/>
                <c:pt idx="0">
                  <c:v>2016</c:v>
                </c:pt>
                <c:pt idx="1">
                  <c:v>2017P</c:v>
                </c:pt>
                <c:pt idx="2">
                  <c:v>2018P</c:v>
                </c:pt>
                <c:pt idx="3">
                  <c:v>2019P</c:v>
                </c:pt>
              </c:strCache>
            </c:strRef>
          </c:cat>
          <c:val>
            <c:numRef>
              <c:f>'2 pav.'!$C$26:$C$29</c:f>
              <c:numCache>
                <c:formatCode>0.0;\ \–0.0</c:formatCode>
                <c:ptCount val="4"/>
                <c:pt idx="0">
                  <c:v>3.8807184380496995</c:v>
                </c:pt>
                <c:pt idx="1">
                  <c:v>2.7783268746975907</c:v>
                </c:pt>
                <c:pt idx="2">
                  <c:v>2.7159473748776861</c:v>
                </c:pt>
                <c:pt idx="3">
                  <c:v>2.5378395112823813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C47-4D84-B0F6-CB7B2BD9B965}"/>
            </c:ext>
          </c:extLst>
        </c:ser>
        <c:ser>
          <c:idx val="3"/>
          <c:order val="2"/>
          <c:tx>
            <c:strRef>
              <c:f>'2 pav.'!$D$25</c:f>
              <c:strCache>
                <c:ptCount val="1"/>
                <c:pt idx="0">
                  <c:v>Grynasis eksportas (kairė ašis)</c:v>
                </c:pt>
              </c:strCache>
            </c:strRef>
          </c:tx>
          <c:spPr>
            <a:solidFill>
              <a:srgbClr val="948A54"/>
            </a:solidFill>
            <a:ln>
              <a:solidFill>
                <a:srgbClr val="535141"/>
              </a:solidFill>
            </a:ln>
          </c:spPr>
          <c:invertIfNegative val="0"/>
          <c:cat>
            <c:strRef>
              <c:f>'2 pav.'!$B$26:$B$29</c:f>
              <c:strCache>
                <c:ptCount val="4"/>
                <c:pt idx="0">
                  <c:v>2016</c:v>
                </c:pt>
                <c:pt idx="1">
                  <c:v>2017P</c:v>
                </c:pt>
                <c:pt idx="2">
                  <c:v>2018P</c:v>
                </c:pt>
                <c:pt idx="3">
                  <c:v>2019P</c:v>
                </c:pt>
              </c:strCache>
            </c:strRef>
          </c:cat>
          <c:val>
            <c:numRef>
              <c:f>'2 pav.'!$D$26:$D$29</c:f>
              <c:numCache>
                <c:formatCode>0.0;\ \–0.0</c:formatCode>
                <c:ptCount val="4"/>
                <c:pt idx="0">
                  <c:v>-0.46946756710013871</c:v>
                </c:pt>
                <c:pt idx="1">
                  <c:v>-1.0761017267988953</c:v>
                </c:pt>
                <c:pt idx="2">
                  <c:v>-1.0208237125152628</c:v>
                </c:pt>
                <c:pt idx="3">
                  <c:v>-0.57820982780552033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C47-4D84-B0F6-CB7B2BD9B965}"/>
            </c:ext>
          </c:extLst>
        </c:ser>
        <c:ser>
          <c:idx val="2"/>
          <c:order val="3"/>
          <c:tx>
            <c:strRef>
              <c:f>'2 pav.'!$E$25</c:f>
              <c:strCache>
                <c:ptCount val="1"/>
                <c:pt idx="0">
                  <c:v>Galutinio vartojimo išlaidos (kairė ašis)</c:v>
                </c:pt>
              </c:strCache>
            </c:strRef>
          </c:tx>
          <c:spPr>
            <a:solidFill>
              <a:srgbClr val="FDCA57"/>
            </a:solidFill>
            <a:ln>
              <a:solidFill>
                <a:srgbClr val="535141"/>
              </a:solidFill>
            </a:ln>
          </c:spPr>
          <c:invertIfNegative val="0"/>
          <c:cat>
            <c:strRef>
              <c:f>'2 pav.'!$B$26:$B$29</c:f>
              <c:strCache>
                <c:ptCount val="4"/>
                <c:pt idx="0">
                  <c:v>2016</c:v>
                </c:pt>
                <c:pt idx="1">
                  <c:v>2017P</c:v>
                </c:pt>
                <c:pt idx="2">
                  <c:v>2018P</c:v>
                </c:pt>
                <c:pt idx="3">
                  <c:v>2019P</c:v>
                </c:pt>
              </c:strCache>
            </c:strRef>
          </c:cat>
          <c:val>
            <c:numRef>
              <c:f>'2 pav.'!$E$26:$E$29</c:f>
              <c:numCache>
                <c:formatCode>0.0;\ \–0.0</c:formatCode>
                <c:ptCount val="4"/>
                <c:pt idx="0">
                  <c:v>-1.1126061771014997</c:v>
                </c:pt>
                <c:pt idx="1">
                  <c:v>1.860592705934514</c:v>
                </c:pt>
                <c:pt idx="2">
                  <c:v>1.2012409503325152</c:v>
                </c:pt>
                <c:pt idx="3">
                  <c:v>0.58108387420446794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C47-4D84-B0F6-CB7B2BD9B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92484184"/>
        <c:axId val="592487712"/>
      </c:barChart>
      <c:lineChart>
        <c:grouping val="stacked"/>
        <c:varyColors val="0"/>
        <c:ser>
          <c:idx val="0"/>
          <c:order val="0"/>
          <c:tx>
            <c:strRef>
              <c:f>'2 pav.'!$F$25</c:f>
              <c:strCache>
                <c:ptCount val="1"/>
                <c:pt idx="0">
                  <c:v>Realus BVP (dešinė ašis)</c:v>
                </c:pt>
              </c:strCache>
            </c:strRef>
          </c:tx>
          <c:spPr>
            <a:ln>
              <a:solidFill>
                <a:srgbClr val="535141"/>
              </a:solidFill>
              <a:round/>
            </a:ln>
          </c:spPr>
          <c:marker>
            <c:symbol val="none"/>
          </c:marker>
          <c:dPt>
            <c:idx val="0"/>
            <c:bubble3D val="0"/>
            <c:spPr>
              <a:ln>
                <a:solidFill>
                  <a:srgbClr val="53514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8C47-4D84-B0F6-CB7B2BD9B965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8C47-4D84-B0F6-CB7B2BD9B965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8C47-4D84-B0F6-CB7B2BD9B965}"/>
              </c:ext>
            </c:extLst>
          </c:dPt>
          <c:dPt>
            <c:idx val="1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8C47-4D84-B0F6-CB7B2BD9B965}"/>
              </c:ext>
            </c:extLst>
          </c:dPt>
          <c:dPt>
            <c:idx val="1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8C47-4D84-B0F6-CB7B2BD9B965}"/>
              </c:ext>
            </c:extLst>
          </c:dPt>
          <c:dPt>
            <c:idx val="2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8C47-4D84-B0F6-CB7B2BD9B965}"/>
              </c:ext>
            </c:extLst>
          </c:dPt>
          <c:dPt>
            <c:idx val="2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8C47-4D84-B0F6-CB7B2BD9B965}"/>
              </c:ext>
            </c:extLst>
          </c:dPt>
          <c:dPt>
            <c:idx val="39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8C47-4D84-B0F6-CB7B2BD9B965}"/>
              </c:ext>
            </c:extLst>
          </c:dPt>
          <c:dPt>
            <c:idx val="4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C-8C47-4D84-B0F6-CB7B2BD9B965}"/>
              </c:ext>
            </c:extLst>
          </c:dPt>
          <c:cat>
            <c:strLit>
              <c:ptCount val="4"/>
              <c:pt idx="0">
                <c:v>2015</c:v>
              </c:pt>
              <c:pt idx="1">
                <c:v>2016P</c:v>
              </c:pt>
              <c:pt idx="2">
                <c:v>2017P</c:v>
              </c:pt>
              <c:pt idx="3">
                <c:v>2018P</c:v>
              </c:pt>
            </c:strLit>
          </c:cat>
          <c:val>
            <c:numRef>
              <c:f>'2 pav.'!$F$26:$F$29</c:f>
              <c:numCache>
                <c:formatCode>0.0;\ \–0.0</c:formatCode>
                <c:ptCount val="4"/>
                <c:pt idx="0">
                  <c:v>2.2986446938480611</c:v>
                </c:pt>
                <c:pt idx="1">
                  <c:v>3.5628178538332094</c:v>
                </c:pt>
                <c:pt idx="2">
                  <c:v>2.8963646126949385</c:v>
                </c:pt>
                <c:pt idx="3">
                  <c:v>2.5407135576813289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8C47-4D84-B0F6-CB7B2BD9B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2488104"/>
        <c:axId val="592484576"/>
      </c:lineChart>
      <c:catAx>
        <c:axId val="592484184"/>
        <c:scaling>
          <c:orientation val="minMax"/>
        </c:scaling>
        <c:delete val="0"/>
        <c:axPos val="b"/>
        <c:majorGridlines>
          <c:spPr>
            <a:ln w="12700">
              <a:solidFill>
                <a:sysClr val="window" lastClr="FFFFFF">
                  <a:lumMod val="75000"/>
                </a:sysClr>
              </a:solidFill>
              <a:prstDash val="dash"/>
            </a:ln>
          </c:spPr>
        </c:majorGridlines>
        <c:numFmt formatCode="General" sourceLinked="1"/>
        <c:majorTickMark val="in"/>
        <c:minorTickMark val="none"/>
        <c:tickLblPos val="low"/>
        <c:spPr>
          <a:ln w="25400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lt-LT"/>
          </a:p>
        </c:txPr>
        <c:crossAx val="59248771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592487712"/>
        <c:scaling>
          <c:orientation val="minMax"/>
          <c:max val="7.5"/>
          <c:min val="-5"/>
        </c:scaling>
        <c:delete val="0"/>
        <c:axPos val="l"/>
        <c:majorGridlines>
          <c:spPr>
            <a:ln w="12700">
              <a:solidFill>
                <a:sysClr val="window" lastClr="FFFFFF">
                  <a:lumMod val="75000"/>
                </a:sysClr>
              </a:solidFill>
              <a:prstDash val="dash"/>
            </a:ln>
          </c:spPr>
        </c:majorGridlines>
        <c:numFmt formatCode="0.0;\ \–0.0" sourceLinked="0"/>
        <c:majorTickMark val="out"/>
        <c:minorTickMark val="none"/>
        <c:tickLblPos val="nextTo"/>
        <c:spPr>
          <a:ln w="25400">
            <a:solidFill>
              <a:srgbClr val="C0C0C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lt-LT"/>
          </a:p>
        </c:txPr>
        <c:crossAx val="592484184"/>
        <c:crosses val="autoZero"/>
        <c:crossBetween val="between"/>
        <c:majorUnit val="2.5"/>
      </c:valAx>
      <c:catAx>
        <c:axId val="5924881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92484576"/>
        <c:crosses val="autoZero"/>
        <c:auto val="1"/>
        <c:lblAlgn val="ctr"/>
        <c:lblOffset val="100"/>
        <c:noMultiLvlLbl val="0"/>
      </c:catAx>
      <c:valAx>
        <c:axId val="592484576"/>
        <c:scaling>
          <c:orientation val="minMax"/>
          <c:max val="7.5"/>
          <c:min val="-5"/>
        </c:scaling>
        <c:delete val="0"/>
        <c:axPos val="r"/>
        <c:numFmt formatCode="0.0;\ \–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lt-LT"/>
          </a:p>
        </c:txPr>
        <c:crossAx val="592488104"/>
        <c:crosses val="max"/>
        <c:crossBetween val="between"/>
        <c:majorUnit val="2.5"/>
        <c:minorUnit val="1"/>
      </c:valAx>
      <c:spPr>
        <a:noFill/>
        <a:ln w="12700">
          <a:solidFill>
            <a:srgbClr val="86776F"/>
          </a:solidFill>
        </a:ln>
      </c:spPr>
    </c:plotArea>
    <c:legend>
      <c:legendPos val="r"/>
      <c:layout>
        <c:manualLayout>
          <c:xMode val="edge"/>
          <c:yMode val="edge"/>
          <c:x val="0.70204603580562663"/>
          <c:y val="0.13733928108771809"/>
          <c:w val="0.25959079283887476"/>
          <c:h val="0.60085904497989251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Segoe UI"/>
              <a:ea typeface="Segoe UI"/>
              <a:cs typeface="Segoe UI"/>
            </a:defRPr>
          </a:pPr>
          <a:endParaRPr lang="lt-LT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lt-LT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4673285078379137E-2"/>
          <c:y val="0.10085807647856056"/>
          <c:w val="0.86869096073135788"/>
          <c:h val="0.80619657712277493"/>
        </c:manualLayout>
      </c:layout>
      <c:lineChart>
        <c:grouping val="standard"/>
        <c:varyColors val="0"/>
        <c:ser>
          <c:idx val="4"/>
          <c:order val="0"/>
          <c:tx>
            <c:strRef>
              <c:f>'3 pav.'!$B$27</c:f>
              <c:strCache>
                <c:ptCount val="1"/>
                <c:pt idx="0">
                  <c:v>BPKF dalis BVP</c:v>
                </c:pt>
              </c:strCache>
            </c:strRef>
          </c:tx>
          <c:spPr>
            <a:ln>
              <a:solidFill>
                <a:srgbClr val="CDAE64"/>
              </a:solidFill>
            </a:ln>
          </c:spPr>
          <c:marker>
            <c:symbol val="none"/>
          </c:marker>
          <c:cat>
            <c:strRef>
              <c:f>'3 pav.'!$C$25:$Q$25</c:f>
              <c:strCach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2016P</c:v>
                </c:pt>
                <c:pt idx="12">
                  <c:v>2017P</c:v>
                </c:pt>
                <c:pt idx="13">
                  <c:v>2018P</c:v>
                </c:pt>
                <c:pt idx="14">
                  <c:v>2019P</c:v>
                </c:pt>
              </c:strCache>
            </c:strRef>
          </c:cat>
          <c:val>
            <c:numRef>
              <c:f>'3 pav.'!$C$27:$Q$27</c:f>
              <c:numCache>
                <c:formatCode>0.0</c:formatCode>
                <c:ptCount val="15"/>
                <c:pt idx="0">
                  <c:v>23.4</c:v>
                </c:pt>
                <c:pt idx="1">
                  <c:v>25.9</c:v>
                </c:pt>
                <c:pt idx="2">
                  <c:v>28.6</c:v>
                </c:pt>
                <c:pt idx="3">
                  <c:v>26</c:v>
                </c:pt>
                <c:pt idx="4">
                  <c:v>17.899999999999999</c:v>
                </c:pt>
                <c:pt idx="5">
                  <c:v>16.899999999999999</c:v>
                </c:pt>
                <c:pt idx="6">
                  <c:v>18.5</c:v>
                </c:pt>
                <c:pt idx="7">
                  <c:v>17.399999999999999</c:v>
                </c:pt>
                <c:pt idx="8">
                  <c:v>18.399999999999999</c:v>
                </c:pt>
                <c:pt idx="9">
                  <c:v>18.5</c:v>
                </c:pt>
                <c:pt idx="10">
                  <c:v>19.3</c:v>
                </c:pt>
                <c:pt idx="11">
                  <c:v>18.600000000000001</c:v>
                </c:pt>
                <c:pt idx="12">
                  <c:v>18.899999999999999</c:v>
                </c:pt>
                <c:pt idx="13">
                  <c:v>19.399999999999999</c:v>
                </c:pt>
                <c:pt idx="14">
                  <c:v>19.8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C9A-4EA8-ACC2-1822035D53BD}"/>
            </c:ext>
          </c:extLst>
        </c:ser>
        <c:ser>
          <c:idx val="5"/>
          <c:order val="1"/>
          <c:tx>
            <c:strRef>
              <c:f>'3 pav.'!$B$26</c:f>
              <c:strCache>
                <c:ptCount val="1"/>
                <c:pt idx="0">
                  <c:v>BPKF dalies BVP daugiametis vidurkis</c:v>
                </c:pt>
              </c:strCache>
            </c:strRef>
          </c:tx>
          <c:spPr>
            <a:ln>
              <a:solidFill>
                <a:srgbClr val="535141"/>
              </a:solidFill>
            </a:ln>
          </c:spPr>
          <c:marker>
            <c:symbol val="none"/>
          </c:marker>
          <c:cat>
            <c:strRef>
              <c:f>'3 pav.'!$C$25:$Q$25</c:f>
              <c:strCach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2016P</c:v>
                </c:pt>
                <c:pt idx="12">
                  <c:v>2017P</c:v>
                </c:pt>
                <c:pt idx="13">
                  <c:v>2018P</c:v>
                </c:pt>
                <c:pt idx="14">
                  <c:v>2019P</c:v>
                </c:pt>
              </c:strCache>
            </c:strRef>
          </c:cat>
          <c:val>
            <c:numRef>
              <c:f>'3 pav.'!$C$26:$Q$26</c:f>
              <c:numCache>
                <c:formatCode>General</c:formatCode>
                <c:ptCount val="15"/>
                <c:pt idx="0">
                  <c:v>20.5</c:v>
                </c:pt>
                <c:pt idx="1">
                  <c:v>20.5</c:v>
                </c:pt>
                <c:pt idx="2">
                  <c:v>20.5</c:v>
                </c:pt>
                <c:pt idx="3">
                  <c:v>20.5</c:v>
                </c:pt>
                <c:pt idx="4">
                  <c:v>20.5</c:v>
                </c:pt>
                <c:pt idx="5">
                  <c:v>20.5</c:v>
                </c:pt>
                <c:pt idx="6">
                  <c:v>20.5</c:v>
                </c:pt>
                <c:pt idx="7">
                  <c:v>20.5</c:v>
                </c:pt>
                <c:pt idx="8">
                  <c:v>20.5</c:v>
                </c:pt>
                <c:pt idx="9">
                  <c:v>20.5</c:v>
                </c:pt>
                <c:pt idx="10">
                  <c:v>20.5</c:v>
                </c:pt>
                <c:pt idx="11">
                  <c:v>20.5</c:v>
                </c:pt>
                <c:pt idx="12">
                  <c:v>20.5</c:v>
                </c:pt>
                <c:pt idx="13">
                  <c:v>20.5</c:v>
                </c:pt>
                <c:pt idx="14">
                  <c:v>20.5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C9A-4EA8-ACC2-1822035D5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2484968"/>
        <c:axId val="592481440"/>
      </c:lineChart>
      <c:catAx>
        <c:axId val="592484968"/>
        <c:scaling>
          <c:orientation val="minMax"/>
        </c:scaling>
        <c:delete val="0"/>
        <c:axPos val="b"/>
        <c:majorGridlines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lt-LT"/>
          </a:p>
        </c:txPr>
        <c:crossAx val="59248144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592481440"/>
        <c:scaling>
          <c:orientation val="minMax"/>
          <c:max val="30"/>
          <c:min val="10"/>
        </c:scaling>
        <c:delete val="0"/>
        <c:axPos val="l"/>
        <c:majorGridlines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r>
                  <a:rPr lang="lt-LT"/>
                  <a:t>proc. BVP</a:t>
                </a:r>
              </a:p>
            </c:rich>
          </c:tx>
          <c:layout>
            <c:manualLayout>
              <c:xMode val="edge"/>
              <c:yMode val="edge"/>
              <c:x val="4.0028074485118332E-4"/>
              <c:y val="1.3984426582851778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lt-LT"/>
          </a:p>
        </c:txPr>
        <c:crossAx val="592484968"/>
        <c:crosses val="autoZero"/>
        <c:crossBetween val="midCat"/>
        <c:majorUnit val="5"/>
      </c:valAx>
      <c:spPr>
        <a:ln w="12700"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12834246940185878"/>
          <c:y val="0.65053934218367304"/>
          <c:w val="0.78966269368088116"/>
          <c:h val="0.21505432799460264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Segoe UI"/>
              <a:ea typeface="Segoe UI"/>
              <a:cs typeface="Segoe UI"/>
            </a:defRPr>
          </a:pPr>
          <a:endParaRPr lang="lt-L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3.7408591827215711E-2"/>
          <c:y val="9.6224761066916187E-2"/>
          <c:w val="0.94217399739508378"/>
          <c:h val="0.67681793043490146"/>
        </c:manualLayout>
      </c:layout>
      <c:barChart>
        <c:barDir val="col"/>
        <c:grouping val="stacked"/>
        <c:varyColors val="0"/>
        <c:ser>
          <c:idx val="1"/>
          <c:order val="1"/>
          <c:tx>
            <c:v>BGVN (kairė ašis)</c:v>
          </c:tx>
          <c:spPr>
            <a:solidFill>
              <a:srgbClr val="CDAE64"/>
            </a:solidFill>
            <a:ln>
              <a:solidFill>
                <a:srgbClr val="535141"/>
              </a:solidFill>
            </a:ln>
          </c:spPr>
          <c:invertIfNegative val="0"/>
          <c:cat>
            <c:strLit>
              <c:ptCount val="19"/>
              <c:pt idx="0">
                <c:v>2006–2008</c:v>
              </c:pt>
              <c:pt idx="2">
                <c:v>2006</c:v>
              </c:pt>
              <c:pt idx="3">
                <c:v>2007</c:v>
              </c:pt>
              <c:pt idx="4">
                <c:v>2008</c:v>
              </c:pt>
              <c:pt idx="5">
                <c:v>2009</c:v>
              </c:pt>
              <c:pt idx="6">
                <c:v>2010</c:v>
              </c:pt>
              <c:pt idx="7">
                <c:v>2011</c:v>
              </c:pt>
              <c:pt idx="8">
                <c:v>2012</c:v>
              </c:pt>
              <c:pt idx="9">
                <c:v>2013</c:v>
              </c:pt>
              <c:pt idx="10">
                <c:v>2014</c:v>
              </c:pt>
              <c:pt idx="11">
                <c:v>2015</c:v>
              </c:pt>
              <c:pt idx="12">
                <c:v>2016</c:v>
              </c:pt>
              <c:pt idx="13">
                <c:v>2017</c:v>
              </c:pt>
              <c:pt idx="14">
                <c:v>2018</c:v>
              </c:pt>
              <c:pt idx="15">
                <c:v>2019</c:v>
              </c:pt>
              <c:pt idx="16">
                <c:v>2020</c:v>
              </c:pt>
              <c:pt idx="18">
                <c:v>2017–2020</c:v>
              </c:pt>
            </c:strLit>
          </c:cat>
          <c:val>
            <c:numLit>
              <c:formatCode>General</c:formatCode>
              <c:ptCount val="19"/>
              <c:pt idx="0">
                <c:v>2.9104110356983934</c:v>
              </c:pt>
              <c:pt idx="2">
                <c:v>3.13883708228393</c:v>
              </c:pt>
              <c:pt idx="3">
                <c:v>2.8072468377245299</c:v>
              </c:pt>
              <c:pt idx="4">
                <c:v>2.78514918708672</c:v>
              </c:pt>
              <c:pt idx="5">
                <c:v>2.6711316748337</c:v>
              </c:pt>
              <c:pt idx="6">
                <c:v>1.71500880678143</c:v>
              </c:pt>
              <c:pt idx="7">
                <c:v>1.53890578203252</c:v>
              </c:pt>
              <c:pt idx="8">
                <c:v>1.55690846328431</c:v>
              </c:pt>
              <c:pt idx="9">
                <c:v>1.2757383707486301</c:v>
              </c:pt>
              <c:pt idx="10">
                <c:v>1.3158959204993399</c:v>
              </c:pt>
              <c:pt idx="11">
                <c:v>1.27969278640787</c:v>
              </c:pt>
              <c:pt idx="12">
                <c:v>1.3553275918163801</c:v>
              </c:pt>
              <c:pt idx="13">
                <c:v>1.4099344550420001</c:v>
              </c:pt>
              <c:pt idx="14">
                <c:v>1.5878334696135901</c:v>
              </c:pt>
              <c:pt idx="15">
                <c:v>1.69569439952255</c:v>
              </c:pt>
              <c:pt idx="16">
                <c:v>1.77522564189431</c:v>
              </c:pt>
              <c:pt idx="18">
                <c:v>1.6171719915181124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9ED-48D4-BA4E-5C63FFAC0E5E}"/>
            </c:ext>
          </c:extLst>
        </c:ser>
        <c:ser>
          <c:idx val="3"/>
          <c:order val="2"/>
          <c:tx>
            <c:v>Darbas (kairė ašis)</c:v>
          </c:tx>
          <c:spPr>
            <a:solidFill>
              <a:srgbClr val="948A54"/>
            </a:solidFill>
            <a:ln>
              <a:solidFill>
                <a:srgbClr val="535141"/>
              </a:solidFill>
            </a:ln>
          </c:spPr>
          <c:invertIfNegative val="0"/>
          <c:cat>
            <c:strLit>
              <c:ptCount val="19"/>
              <c:pt idx="0">
                <c:v>2006–2008</c:v>
              </c:pt>
              <c:pt idx="2">
                <c:v>2006</c:v>
              </c:pt>
              <c:pt idx="3">
                <c:v>2007</c:v>
              </c:pt>
              <c:pt idx="4">
                <c:v>2008</c:v>
              </c:pt>
              <c:pt idx="5">
                <c:v>2009</c:v>
              </c:pt>
              <c:pt idx="6">
                <c:v>2010</c:v>
              </c:pt>
              <c:pt idx="7">
                <c:v>2011</c:v>
              </c:pt>
              <c:pt idx="8">
                <c:v>2012</c:v>
              </c:pt>
              <c:pt idx="9">
                <c:v>2013</c:v>
              </c:pt>
              <c:pt idx="10">
                <c:v>2014</c:v>
              </c:pt>
              <c:pt idx="11">
                <c:v>2015</c:v>
              </c:pt>
              <c:pt idx="12">
                <c:v>2016</c:v>
              </c:pt>
              <c:pt idx="13">
                <c:v>2017</c:v>
              </c:pt>
              <c:pt idx="14">
                <c:v>2018</c:v>
              </c:pt>
              <c:pt idx="15">
                <c:v>2019</c:v>
              </c:pt>
              <c:pt idx="16">
                <c:v>2020</c:v>
              </c:pt>
              <c:pt idx="18">
                <c:v>2017–2020</c:v>
              </c:pt>
            </c:strLit>
          </c:cat>
          <c:val>
            <c:numLit>
              <c:formatCode>General</c:formatCode>
              <c:ptCount val="19"/>
              <c:pt idx="0">
                <c:v>-0.19923698864927983</c:v>
              </c:pt>
              <c:pt idx="2">
                <c:v>-0.1755584828123341</c:v>
              </c:pt>
              <c:pt idx="3">
                <c:v>-0.1618342419451437</c:v>
              </c:pt>
              <c:pt idx="4">
                <c:v>-0.26031824119036162</c:v>
              </c:pt>
              <c:pt idx="5">
                <c:v>-0.50764877640142403</c:v>
              </c:pt>
              <c:pt idx="6">
                <c:v>-0.40719622757080709</c:v>
              </c:pt>
              <c:pt idx="7">
                <c:v>-0.2689635141555296</c:v>
              </c:pt>
              <c:pt idx="8">
                <c:v>-0.31563123644116287</c:v>
              </c:pt>
              <c:pt idx="9">
                <c:v>-0.2626938565249472</c:v>
              </c:pt>
              <c:pt idx="10">
                <c:v>-0.2129806595754643</c:v>
              </c:pt>
              <c:pt idx="11">
                <c:v>-0.12687684642321473</c:v>
              </c:pt>
              <c:pt idx="12">
                <c:v>-0.10252598394970369</c:v>
              </c:pt>
              <c:pt idx="13">
                <c:v>-0.23549714663352</c:v>
              </c:pt>
              <c:pt idx="14">
                <c:v>-0.34320164968221378</c:v>
              </c:pt>
              <c:pt idx="15">
                <c:v>-0.44990748909390271</c:v>
              </c:pt>
              <c:pt idx="16">
                <c:v>-0.56320894819361855</c:v>
              </c:pt>
              <c:pt idx="18">
                <c:v>-0.39795380840081374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9ED-48D4-BA4E-5C63FFAC0E5E}"/>
            </c:ext>
          </c:extLst>
        </c:ser>
        <c:ser>
          <c:idx val="2"/>
          <c:order val="3"/>
          <c:tx>
            <c:v>Kapitalas (kairė ašis)</c:v>
          </c:tx>
          <c:spPr>
            <a:solidFill>
              <a:srgbClr val="FDCA57"/>
            </a:solidFill>
            <a:ln>
              <a:solidFill>
                <a:srgbClr val="535141"/>
              </a:solidFill>
            </a:ln>
          </c:spPr>
          <c:invertIfNegative val="0"/>
          <c:cat>
            <c:strLit>
              <c:ptCount val="19"/>
              <c:pt idx="0">
                <c:v>2006–2008</c:v>
              </c:pt>
              <c:pt idx="2">
                <c:v>2006</c:v>
              </c:pt>
              <c:pt idx="3">
                <c:v>2007</c:v>
              </c:pt>
              <c:pt idx="4">
                <c:v>2008</c:v>
              </c:pt>
              <c:pt idx="5">
                <c:v>2009</c:v>
              </c:pt>
              <c:pt idx="6">
                <c:v>2010</c:v>
              </c:pt>
              <c:pt idx="7">
                <c:v>2011</c:v>
              </c:pt>
              <c:pt idx="8">
                <c:v>2012</c:v>
              </c:pt>
              <c:pt idx="9">
                <c:v>2013</c:v>
              </c:pt>
              <c:pt idx="10">
                <c:v>2014</c:v>
              </c:pt>
              <c:pt idx="11">
                <c:v>2015</c:v>
              </c:pt>
              <c:pt idx="12">
                <c:v>2016</c:v>
              </c:pt>
              <c:pt idx="13">
                <c:v>2017</c:v>
              </c:pt>
              <c:pt idx="14">
                <c:v>2018</c:v>
              </c:pt>
              <c:pt idx="15">
                <c:v>2019</c:v>
              </c:pt>
              <c:pt idx="16">
                <c:v>2020</c:v>
              </c:pt>
              <c:pt idx="18">
                <c:v>2017–2020</c:v>
              </c:pt>
            </c:strLit>
          </c:cat>
          <c:val>
            <c:numLit>
              <c:formatCode>General</c:formatCode>
              <c:ptCount val="19"/>
              <c:pt idx="0">
                <c:v>2.287708389038341</c:v>
              </c:pt>
              <c:pt idx="2">
                <c:v>2.1195031926941246</c:v>
              </c:pt>
              <c:pt idx="3">
                <c:v>2.6446698498732224</c:v>
              </c:pt>
              <c:pt idx="4">
                <c:v>2.0989521245476763</c:v>
              </c:pt>
              <c:pt idx="5">
                <c:v>0.43688809092512881</c:v>
              </c:pt>
              <c:pt idx="6">
                <c:v>0.37503483390514436</c:v>
              </c:pt>
              <c:pt idx="7">
                <c:v>0.79529486505593394</c:v>
              </c:pt>
              <c:pt idx="8">
                <c:v>0.66426009282049681</c:v>
              </c:pt>
              <c:pt idx="9">
                <c:v>0.81408896738896674</c:v>
              </c:pt>
              <c:pt idx="10">
                <c:v>0.83734896221563315</c:v>
              </c:pt>
              <c:pt idx="11">
                <c:v>0.89302377666039834</c:v>
              </c:pt>
              <c:pt idx="12">
                <c:v>0.80721229289941443</c:v>
              </c:pt>
              <c:pt idx="13">
                <c:v>0.90652383668867043</c:v>
              </c:pt>
              <c:pt idx="14">
                <c:v>0.87861816472724286</c:v>
              </c:pt>
              <c:pt idx="15">
                <c:v>0.85515251397577208</c:v>
              </c:pt>
              <c:pt idx="16">
                <c:v>0.83519994646826279</c:v>
              </c:pt>
              <c:pt idx="18">
                <c:v>0.86887361546498698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9ED-48D4-BA4E-5C63FFAC0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92487320"/>
        <c:axId val="415949432"/>
      </c:barChart>
      <c:lineChart>
        <c:grouping val="stacked"/>
        <c:varyColors val="0"/>
        <c:ser>
          <c:idx val="0"/>
          <c:order val="0"/>
          <c:tx>
            <c:v>Potencialus BVP (dešinė ašis)</c:v>
          </c:tx>
          <c:spPr>
            <a:ln>
              <a:solidFill>
                <a:srgbClr val="535141"/>
              </a:solidFill>
              <a:round/>
            </a:ln>
          </c:spPr>
          <c:marker>
            <c:symbol val="none"/>
          </c:marker>
          <c:dPt>
            <c:idx val="0"/>
            <c:marker>
              <c:symbol val="dash"/>
              <c:size val="8"/>
              <c:spPr>
                <a:solidFill>
                  <a:srgbClr val="535141"/>
                </a:solidFill>
                <a:ln>
                  <a:solidFill>
                    <a:srgbClr val="535141"/>
                  </a:solidFill>
                </a:ln>
              </c:spPr>
            </c:marker>
            <c:bubble3D val="0"/>
            <c:spPr>
              <a:ln>
                <a:solidFill>
                  <a:srgbClr val="53514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79ED-48D4-BA4E-5C63FFAC0E5E}"/>
              </c:ext>
            </c:extLst>
          </c:dPt>
          <c:dPt>
            <c:idx val="1"/>
            <c:bubble3D val="0"/>
            <c:spPr>
              <a:ln>
                <a:noFill/>
                <a:round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79ED-48D4-BA4E-5C63FFAC0E5E}"/>
              </c:ext>
            </c:extLst>
          </c:dPt>
          <c:dPt>
            <c:idx val="2"/>
            <c:bubble3D val="0"/>
            <c:spPr>
              <a:ln>
                <a:noFill/>
                <a:round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79ED-48D4-BA4E-5C63FFAC0E5E}"/>
              </c:ext>
            </c:extLst>
          </c:dPt>
          <c:dPt>
            <c:idx val="17"/>
            <c:bubble3D val="0"/>
            <c:spPr>
              <a:ln>
                <a:noFill/>
                <a:round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79ED-48D4-BA4E-5C63FFAC0E5E}"/>
              </c:ext>
            </c:extLst>
          </c:dPt>
          <c:dPt>
            <c:idx val="18"/>
            <c:marker>
              <c:symbol val="dash"/>
              <c:size val="8"/>
              <c:spPr>
                <a:solidFill>
                  <a:srgbClr val="535141"/>
                </a:solidFill>
                <a:ln>
                  <a:solidFill>
                    <a:srgbClr val="535141"/>
                  </a:solidFill>
                </a:ln>
              </c:spPr>
            </c:marker>
            <c:bubble3D val="0"/>
            <c:spPr>
              <a:ln>
                <a:noFill/>
                <a:round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C-79ED-48D4-BA4E-5C63FFAC0E5E}"/>
              </c:ext>
            </c:extLst>
          </c:dPt>
          <c:dPt>
            <c:idx val="22"/>
            <c:bubble3D val="0"/>
            <c:spPr>
              <a:ln>
                <a:noFill/>
                <a:round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E-79ED-48D4-BA4E-5C63FFAC0E5E}"/>
              </c:ext>
            </c:extLst>
          </c:dPt>
          <c:dPt>
            <c:idx val="23"/>
            <c:marker>
              <c:symbol val="dash"/>
              <c:size val="8"/>
              <c:spPr>
                <a:ln>
                  <a:solidFill>
                    <a:srgbClr val="535141"/>
                  </a:solidFill>
                </a:ln>
              </c:spPr>
            </c:marker>
            <c:bubble3D val="0"/>
            <c:spPr>
              <a:ln>
                <a:noFill/>
                <a:round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0-79ED-48D4-BA4E-5C63FFAC0E5E}"/>
              </c:ext>
            </c:extLst>
          </c:dPt>
          <c:dPt>
            <c:idx val="39"/>
            <c:bubble3D val="0"/>
            <c:spPr>
              <a:ln>
                <a:noFill/>
                <a:round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2-79ED-48D4-BA4E-5C63FFAC0E5E}"/>
              </c:ext>
            </c:extLst>
          </c:dPt>
          <c:dPt>
            <c:idx val="40"/>
            <c:marker>
              <c:symbol val="dash"/>
              <c:size val="8"/>
              <c:spPr>
                <a:solidFill>
                  <a:srgbClr val="535141"/>
                </a:solidFill>
                <a:ln>
                  <a:solidFill>
                    <a:srgbClr val="535141"/>
                  </a:solidFill>
                </a:ln>
              </c:spPr>
            </c:marker>
            <c:bubble3D val="0"/>
            <c:spPr>
              <a:ln>
                <a:noFill/>
                <a:round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4-79ED-48D4-BA4E-5C63FFAC0E5E}"/>
              </c:ext>
            </c:extLst>
          </c:dPt>
          <c:cat>
            <c:strLit>
              <c:ptCount val="19"/>
              <c:pt idx="0">
                <c:v>2006–2008</c:v>
              </c:pt>
              <c:pt idx="2">
                <c:v>2006</c:v>
              </c:pt>
              <c:pt idx="3">
                <c:v>2007</c:v>
              </c:pt>
              <c:pt idx="4">
                <c:v>2008</c:v>
              </c:pt>
              <c:pt idx="5">
                <c:v>2009</c:v>
              </c:pt>
              <c:pt idx="6">
                <c:v>2010</c:v>
              </c:pt>
              <c:pt idx="7">
                <c:v>2011</c:v>
              </c:pt>
              <c:pt idx="8">
                <c:v>2012</c:v>
              </c:pt>
              <c:pt idx="9">
                <c:v>2013</c:v>
              </c:pt>
              <c:pt idx="10">
                <c:v>2014</c:v>
              </c:pt>
              <c:pt idx="11">
                <c:v>2015</c:v>
              </c:pt>
              <c:pt idx="12">
                <c:v>2016</c:v>
              </c:pt>
              <c:pt idx="13">
                <c:v>2017</c:v>
              </c:pt>
              <c:pt idx="14">
                <c:v>2018</c:v>
              </c:pt>
              <c:pt idx="15">
                <c:v>2019</c:v>
              </c:pt>
              <c:pt idx="16">
                <c:v>2020</c:v>
              </c:pt>
              <c:pt idx="18">
                <c:v>2017–2020</c:v>
              </c:pt>
            </c:strLit>
          </c:cat>
          <c:val>
            <c:numLit>
              <c:formatCode>General</c:formatCode>
              <c:ptCount val="19"/>
              <c:pt idx="0">
                <c:v>4.9988824360874267</c:v>
              </c:pt>
              <c:pt idx="2">
                <c:v>5.0827817921655702</c:v>
              </c:pt>
              <c:pt idx="3">
                <c:v>5.29008244565272</c:v>
              </c:pt>
              <c:pt idx="4">
                <c:v>4.6237830704439897</c:v>
              </c:pt>
              <c:pt idx="5">
                <c:v>2.6003709893572502</c:v>
              </c:pt>
              <c:pt idx="6">
                <c:v>1.6828474131159501</c:v>
              </c:pt>
              <c:pt idx="7">
                <c:v>2.0652371329328201</c:v>
              </c:pt>
              <c:pt idx="8">
                <c:v>1.9055373196637799</c:v>
              </c:pt>
              <c:pt idx="9">
                <c:v>1.82713348161254</c:v>
              </c:pt>
              <c:pt idx="10">
                <c:v>1.94026422313946</c:v>
              </c:pt>
              <c:pt idx="11">
                <c:v>2.0458397166450402</c:v>
              </c:pt>
              <c:pt idx="12">
                <c:v>2.0600139007662199</c:v>
              </c:pt>
              <c:pt idx="13">
                <c:v>2.0809611450971399</c:v>
              </c:pt>
              <c:pt idx="14">
                <c:v>2.1232499846586701</c:v>
              </c:pt>
              <c:pt idx="15">
                <c:v>2.1009394244043</c:v>
              </c:pt>
              <c:pt idx="16">
                <c:v>2.0472166401690401</c:v>
              </c:pt>
              <c:pt idx="18">
                <c:v>2.0880917985822878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5-79ED-48D4-BA4E-5C63FFAC0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942768"/>
        <c:axId val="351057352"/>
      </c:lineChart>
      <c:catAx>
        <c:axId val="592487320"/>
        <c:scaling>
          <c:orientation val="minMax"/>
        </c:scaling>
        <c:delete val="0"/>
        <c:axPos val="b"/>
        <c:majorGridlines>
          <c:spPr>
            <a:ln w="12700">
              <a:solidFill>
                <a:sysClr val="window" lastClr="FFFFFF">
                  <a:lumMod val="75000"/>
                </a:sysClr>
              </a:solidFill>
              <a:prstDash val="dash"/>
            </a:ln>
          </c:spPr>
        </c:majorGridlines>
        <c:numFmt formatCode="General" sourceLinked="1"/>
        <c:majorTickMark val="in"/>
        <c:minorTickMark val="none"/>
        <c:tickLblPos val="low"/>
        <c:spPr>
          <a:ln w="25400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lt-LT"/>
          </a:p>
        </c:txPr>
        <c:crossAx val="415949432"/>
        <c:crossesAt val="0"/>
        <c:auto val="1"/>
        <c:lblAlgn val="ctr"/>
        <c:lblOffset val="100"/>
        <c:tickLblSkip val="2"/>
        <c:tickMarkSkip val="2"/>
        <c:noMultiLvlLbl val="0"/>
      </c:catAx>
      <c:valAx>
        <c:axId val="415949432"/>
        <c:scaling>
          <c:orientation val="minMax"/>
          <c:max val="6"/>
          <c:min val="-2"/>
        </c:scaling>
        <c:delete val="0"/>
        <c:axPos val="l"/>
        <c:majorGridlines>
          <c:spPr>
            <a:ln w="12700">
              <a:solidFill>
                <a:sysClr val="window" lastClr="FFFFFF">
                  <a:lumMod val="75000"/>
                </a:sysClr>
              </a:solidFill>
              <a:prstDash val="dash"/>
            </a:ln>
          </c:spPr>
        </c:majorGridlines>
        <c:numFmt formatCode="0.0;\ \–0.0" sourceLinked="0"/>
        <c:majorTickMark val="out"/>
        <c:minorTickMark val="none"/>
        <c:tickLblPos val="nextTo"/>
        <c:spPr>
          <a:ln w="25400">
            <a:solidFill>
              <a:srgbClr val="C0C0C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lt-LT"/>
          </a:p>
        </c:txPr>
        <c:crossAx val="592487320"/>
        <c:crosses val="autoZero"/>
        <c:crossBetween val="between"/>
        <c:majorUnit val="1"/>
      </c:valAx>
      <c:catAx>
        <c:axId val="4159427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51057352"/>
        <c:crosses val="autoZero"/>
        <c:auto val="1"/>
        <c:lblAlgn val="ctr"/>
        <c:lblOffset val="100"/>
        <c:noMultiLvlLbl val="0"/>
      </c:catAx>
      <c:valAx>
        <c:axId val="351057352"/>
        <c:scaling>
          <c:orientation val="minMax"/>
          <c:min val="-2"/>
        </c:scaling>
        <c:delete val="0"/>
        <c:axPos val="r"/>
        <c:numFmt formatCode="0.0;\ \–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lt-LT"/>
          </a:p>
        </c:txPr>
        <c:crossAx val="415942768"/>
        <c:crosses val="max"/>
        <c:crossBetween val="between"/>
      </c:valAx>
      <c:spPr>
        <a:noFill/>
        <a:ln w="12700">
          <a:solidFill>
            <a:srgbClr val="86776F"/>
          </a:solidFill>
        </a:ln>
      </c:spPr>
    </c:plotArea>
    <c:legend>
      <c:legendPos val="b"/>
      <c:layout>
        <c:manualLayout>
          <c:xMode val="edge"/>
          <c:yMode val="edge"/>
          <c:x val="1.3639983656396513E-3"/>
          <c:y val="0.88554894052877542"/>
          <c:w val="0.99697020062465802"/>
          <c:h val="0.11279226682030596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Segoe UI"/>
              <a:ea typeface="Segoe UI"/>
              <a:cs typeface="Segoe UI"/>
            </a:defRPr>
          </a:pPr>
          <a:endParaRPr lang="lt-LT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lt-LT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lt-LT" sz="1000" b="0"/>
              <a:t>2017</a:t>
            </a:r>
            <a:endParaRPr lang="en-US" sz="1000" b="0"/>
          </a:p>
          <a:p>
            <a:pPr>
              <a:defRPr b="0"/>
            </a:pPr>
            <a:r>
              <a:rPr lang="lt-LT" b="0"/>
              <a:t> </a:t>
            </a:r>
          </a:p>
        </c:rich>
      </c:tx>
      <c:layout>
        <c:manualLayout>
          <c:xMode val="edge"/>
          <c:yMode val="edge"/>
          <c:x val="0.30205472878176259"/>
          <c:y val="9.3293510724952531E-4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0635289906943455E-2"/>
          <c:y val="8.6718188004277219E-2"/>
          <c:w val="0.51563012009862408"/>
          <c:h val="0.87050387220115999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'5 pav.'!$E$6</c:f>
              <c:strCache>
                <c:ptCount val="1"/>
                <c:pt idx="0">
                  <c:v>Atsargų pokyčiai ir vertybių įsigijimas atėmus pardavimus / perleidimus (kairė ašis)</c:v>
                </c:pt>
              </c:strCache>
            </c:strRef>
          </c:tx>
          <c:spPr>
            <a:solidFill>
              <a:srgbClr val="B9B38F"/>
            </a:solidFill>
          </c:spPr>
          <c:invertIfNegative val="0"/>
          <c:cat>
            <c:strRef>
              <c:f>'5 pav.'!$F$3:$K$3</c:f>
              <c:strCache>
                <c:ptCount val="6"/>
                <c:pt idx="0">
                  <c:v>FM</c:v>
                </c:pt>
                <c:pt idx="1">
                  <c:v>LB</c:v>
                </c:pt>
                <c:pt idx="2">
                  <c:v>EK</c:v>
                </c:pt>
                <c:pt idx="3">
                  <c:v>Swedbank</c:v>
                </c:pt>
                <c:pt idx="4">
                  <c:v>EBPO</c:v>
                </c:pt>
                <c:pt idx="5">
                  <c:v>Nordea</c:v>
                </c:pt>
              </c:strCache>
            </c:strRef>
          </c:cat>
          <c:val>
            <c:numRef>
              <c:f>'5 pav.'!$F$6:$K$6</c:f>
              <c:numCache>
                <c:formatCode>0.0;\ \–0.0</c:formatCode>
                <c:ptCount val="6"/>
                <c:pt idx="0">
                  <c:v>0.9217560561613467</c:v>
                </c:pt>
                <c:pt idx="1">
                  <c:v>0.2160753491633115</c:v>
                </c:pt>
                <c:pt idx="2">
                  <c:v>0.67109524424519762</c:v>
                </c:pt>
                <c:pt idx="3">
                  <c:v>0.96149763534499544</c:v>
                </c:pt>
                <c:pt idx="4">
                  <c:v>0.57488853219192759</c:v>
                </c:pt>
                <c:pt idx="5">
                  <c:v>0.5824443583451766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319-4CB7-8EFD-0FDC708D569C}"/>
            </c:ext>
          </c:extLst>
        </c:ser>
        <c:ser>
          <c:idx val="1"/>
          <c:order val="2"/>
          <c:tx>
            <c:strRef>
              <c:f>'5 pav.'!$E$5</c:f>
              <c:strCache>
                <c:ptCount val="1"/>
                <c:pt idx="0">
                  <c:v>Vidaus paklausa (kairė ašis)</c:v>
                </c:pt>
              </c:strCache>
            </c:strRef>
          </c:tx>
          <c:spPr>
            <a:solidFill>
              <a:srgbClr val="948A54"/>
            </a:solidFill>
          </c:spPr>
          <c:invertIfNegative val="0"/>
          <c:cat>
            <c:strRef>
              <c:f>'5 pav.'!$F$3:$K$3</c:f>
              <c:strCache>
                <c:ptCount val="6"/>
                <c:pt idx="0">
                  <c:v>FM</c:v>
                </c:pt>
                <c:pt idx="1">
                  <c:v>LB</c:v>
                </c:pt>
                <c:pt idx="2">
                  <c:v>EK</c:v>
                </c:pt>
                <c:pt idx="3">
                  <c:v>Swedbank</c:v>
                </c:pt>
                <c:pt idx="4">
                  <c:v>EBPO</c:v>
                </c:pt>
                <c:pt idx="5">
                  <c:v>Nordea</c:v>
                </c:pt>
              </c:strCache>
            </c:strRef>
          </c:cat>
          <c:val>
            <c:numRef>
              <c:f>'5 pav.'!$F$5:$K$5</c:f>
              <c:numCache>
                <c:formatCode>0.0;\ \–0.0</c:formatCode>
                <c:ptCount val="6"/>
                <c:pt idx="0">
                  <c:v>3.9143675085945366</c:v>
                </c:pt>
                <c:pt idx="1">
                  <c:v>4.0136805593992655</c:v>
                </c:pt>
                <c:pt idx="2">
                  <c:v>3.5702539313542694</c:v>
                </c:pt>
                <c:pt idx="3">
                  <c:v>4.8773700362231818</c:v>
                </c:pt>
                <c:pt idx="4">
                  <c:v>3.5322798472352694</c:v>
                </c:pt>
                <c:pt idx="5">
                  <c:v>4.1475803029464382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319-4CB7-8EFD-0FDC708D569C}"/>
            </c:ext>
          </c:extLst>
        </c:ser>
        <c:ser>
          <c:idx val="3"/>
          <c:order val="3"/>
          <c:tx>
            <c:strRef>
              <c:f>'5 pav.'!$E$7</c:f>
              <c:strCache>
                <c:ptCount val="1"/>
                <c:pt idx="0">
                  <c:v>Grynasis eksportas (kairė ašis)</c:v>
                </c:pt>
              </c:strCache>
            </c:strRef>
          </c:tx>
          <c:spPr>
            <a:solidFill>
              <a:srgbClr val="CDAE64"/>
            </a:solidFill>
          </c:spPr>
          <c:invertIfNegative val="0"/>
          <c:cat>
            <c:strRef>
              <c:f>'5 pav.'!$F$3:$K$3</c:f>
              <c:strCache>
                <c:ptCount val="6"/>
                <c:pt idx="0">
                  <c:v>FM</c:v>
                </c:pt>
                <c:pt idx="1">
                  <c:v>LB</c:v>
                </c:pt>
                <c:pt idx="2">
                  <c:v>EK</c:v>
                </c:pt>
                <c:pt idx="3">
                  <c:v>Swedbank</c:v>
                </c:pt>
                <c:pt idx="4">
                  <c:v>EBPO</c:v>
                </c:pt>
                <c:pt idx="5">
                  <c:v>Nordea</c:v>
                </c:pt>
              </c:strCache>
            </c:strRef>
          </c:cat>
          <c:val>
            <c:numRef>
              <c:f>'5 pav.'!$F$7:$K$7</c:f>
              <c:numCache>
                <c:formatCode>0.0;\ \–0.0</c:formatCode>
                <c:ptCount val="6"/>
                <c:pt idx="0">
                  <c:v>-1.236123564755879</c:v>
                </c:pt>
                <c:pt idx="1">
                  <c:v>-0.92975590856258261</c:v>
                </c:pt>
                <c:pt idx="2">
                  <c:v>-1.3413491755994711</c:v>
                </c:pt>
                <c:pt idx="3">
                  <c:v>-2.0388676715681746</c:v>
                </c:pt>
                <c:pt idx="4">
                  <c:v>-1.0071683794272015</c:v>
                </c:pt>
                <c:pt idx="5">
                  <c:v>-0.93002466129161188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319-4CB7-8EFD-0FDC708D5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92486928"/>
        <c:axId val="592485360"/>
      </c:barChart>
      <c:scatterChart>
        <c:scatterStyle val="lineMarker"/>
        <c:varyColors val="0"/>
        <c:ser>
          <c:idx val="0"/>
          <c:order val="0"/>
          <c:tx>
            <c:strRef>
              <c:f>'5 pav.'!$E$4</c:f>
              <c:strCache>
                <c:ptCount val="1"/>
                <c:pt idx="0">
                  <c:v>BVP, grandine susietos apimties augimas (dešinė ašis)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13"/>
            <c:spPr>
              <a:solidFill>
                <a:srgbClr val="E1942A"/>
              </a:solidFill>
            </c:spPr>
          </c:marker>
          <c:dLbls>
            <c:dLbl>
              <c:idx val="4"/>
              <c:layout>
                <c:manualLayout>
                  <c:x val="-6.8493150684931503E-3"/>
                  <c:y val="0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lt-L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319-4CB7-8EFD-0FDC708D569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xVal>
            <c:strRef>
              <c:f>'5 pav.'!$F$3:$K$3</c:f>
              <c:strCache>
                <c:ptCount val="6"/>
                <c:pt idx="0">
                  <c:v>FM</c:v>
                </c:pt>
                <c:pt idx="1">
                  <c:v>LB</c:v>
                </c:pt>
                <c:pt idx="2">
                  <c:v>EK</c:v>
                </c:pt>
                <c:pt idx="3">
                  <c:v>Swedbank</c:v>
                </c:pt>
                <c:pt idx="4">
                  <c:v>EBPO</c:v>
                </c:pt>
                <c:pt idx="5">
                  <c:v>Nordea</c:v>
                </c:pt>
              </c:strCache>
            </c:strRef>
          </c:xVal>
          <c:yVal>
            <c:numRef>
              <c:f>'5 pav.'!$F$4:$K$4</c:f>
              <c:numCache>
                <c:formatCode>0.0;\ \–0.0</c:formatCode>
                <c:ptCount val="6"/>
                <c:pt idx="0">
                  <c:v>3.6</c:v>
                </c:pt>
                <c:pt idx="1">
                  <c:v>3.3</c:v>
                </c:pt>
                <c:pt idx="2">
                  <c:v>2.9</c:v>
                </c:pt>
                <c:pt idx="3">
                  <c:v>3.8</c:v>
                </c:pt>
                <c:pt idx="4">
                  <c:v>3.1</c:v>
                </c:pt>
                <c:pt idx="5">
                  <c:v>3.8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3319-4CB7-8EFD-0FDC708D5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2482224"/>
        <c:axId val="592482616"/>
      </c:scatterChart>
      <c:catAx>
        <c:axId val="592486928"/>
        <c:scaling>
          <c:orientation val="minMax"/>
        </c:scaling>
        <c:delete val="0"/>
        <c:axPos val="b"/>
        <c:majorGridlines>
          <c:spPr>
            <a:ln w="12700"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lt-LT" b="0"/>
                  <a:t>proc.</a:t>
                </a:r>
              </a:p>
            </c:rich>
          </c:tx>
          <c:layout>
            <c:manualLayout>
              <c:xMode val="edge"/>
              <c:yMode val="edge"/>
              <c:x val="0.586349908316255"/>
              <c:y val="1.7391304347826088E-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lt-LT"/>
          </a:p>
        </c:txPr>
        <c:crossAx val="592485360"/>
        <c:crosses val="autoZero"/>
        <c:auto val="0"/>
        <c:lblAlgn val="ctr"/>
        <c:lblOffset val="100"/>
        <c:noMultiLvlLbl val="0"/>
      </c:catAx>
      <c:valAx>
        <c:axId val="592485360"/>
        <c:scaling>
          <c:orientation val="minMax"/>
          <c:max val="6"/>
        </c:scaling>
        <c:delete val="0"/>
        <c:axPos val="l"/>
        <c:majorGridlines>
          <c:spPr>
            <a:ln w="12700">
              <a:prstDash val="dash"/>
            </a:ln>
          </c:spPr>
        </c:majorGridlines>
        <c:numFmt formatCode="0.0;\ \–0.0" sourceLinked="1"/>
        <c:majorTickMark val="out"/>
        <c:minorTickMark val="none"/>
        <c:tickLblPos val="nextTo"/>
        <c:crossAx val="592486928"/>
        <c:crosses val="autoZero"/>
        <c:crossBetween val="between"/>
      </c:valAx>
      <c:valAx>
        <c:axId val="59248222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proc.p.</a:t>
                </a:r>
                <a:endParaRPr lang="lt-LT" b="0"/>
              </a:p>
            </c:rich>
          </c:tx>
          <c:layout>
            <c:manualLayout>
              <c:xMode val="edge"/>
              <c:yMode val="edge"/>
              <c:x val="1.7836982705928882E-3"/>
              <c:y val="3.430179923161779E-3"/>
            </c:manualLayout>
          </c:layout>
          <c:overlay val="0"/>
        </c:title>
        <c:majorTickMark val="out"/>
        <c:minorTickMark val="none"/>
        <c:tickLblPos val="nextTo"/>
        <c:crossAx val="592482616"/>
        <c:crosses val="autoZero"/>
        <c:crossBetween val="midCat"/>
      </c:valAx>
      <c:valAx>
        <c:axId val="592482616"/>
        <c:scaling>
          <c:orientation val="minMax"/>
          <c:max val="6"/>
          <c:min val="-2"/>
        </c:scaling>
        <c:delete val="0"/>
        <c:axPos val="r"/>
        <c:numFmt formatCode="0.0;\ \–0.0" sourceLinked="1"/>
        <c:majorTickMark val="out"/>
        <c:minorTickMark val="none"/>
        <c:tickLblPos val="nextTo"/>
        <c:crossAx val="592482224"/>
        <c:crosses val="max"/>
        <c:crossBetween val="midCat"/>
        <c:majorUnit val="1"/>
        <c:minorUnit val="0.2"/>
      </c:valAx>
      <c:spPr>
        <a:ln w="12700"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64790318872749342"/>
          <c:y val="9.0636190719075083E-2"/>
          <c:w val="0.33896237671508528"/>
          <c:h val="0.81872761856184983"/>
        </c:manualLayout>
      </c:layout>
      <c:overlay val="0"/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bg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lt-LT"/>
    </a:p>
  </c:tx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lt-LT" sz="1000" b="0"/>
              <a:t>2018</a:t>
            </a:r>
          </a:p>
          <a:p>
            <a:pPr>
              <a:defRPr b="0"/>
            </a:pPr>
            <a:r>
              <a:rPr lang="lt-LT" b="0"/>
              <a:t> </a:t>
            </a:r>
          </a:p>
        </c:rich>
      </c:tx>
      <c:layout>
        <c:manualLayout>
          <c:xMode val="edge"/>
          <c:yMode val="edge"/>
          <c:x val="0.30205479452054795"/>
          <c:y val="1.93236714975845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0635289906943455E-2"/>
          <c:y val="8.6718188004277219E-2"/>
          <c:w val="0.51563012009862408"/>
          <c:h val="0.87050387220115999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'5 pav.'!$E$12</c:f>
              <c:strCache>
                <c:ptCount val="1"/>
                <c:pt idx="0">
                  <c:v>Atsargų pokyčiai ir vertybių įsigijimas atėmus pardavimus / perleidimus (kairė ašis)</c:v>
                </c:pt>
              </c:strCache>
            </c:strRef>
          </c:tx>
          <c:spPr>
            <a:solidFill>
              <a:srgbClr val="B9B38F"/>
            </a:solidFill>
          </c:spPr>
          <c:invertIfNegative val="0"/>
          <c:cat>
            <c:strRef>
              <c:f>'5 pav.'!$F$3:$K$3</c:f>
              <c:strCache>
                <c:ptCount val="6"/>
                <c:pt idx="0">
                  <c:v>FM</c:v>
                </c:pt>
                <c:pt idx="1">
                  <c:v>LB</c:v>
                </c:pt>
                <c:pt idx="2">
                  <c:v>EK</c:v>
                </c:pt>
                <c:pt idx="3">
                  <c:v>Swedbank</c:v>
                </c:pt>
                <c:pt idx="4">
                  <c:v>EBPO</c:v>
                </c:pt>
                <c:pt idx="5">
                  <c:v>Nordea</c:v>
                </c:pt>
              </c:strCache>
            </c:strRef>
          </c:cat>
          <c:val>
            <c:numRef>
              <c:f>'5 pav.'!$F$12:$K$12</c:f>
              <c:numCache>
                <c:formatCode>0.0;\ \–0.0</c:formatCode>
                <c:ptCount val="6"/>
                <c:pt idx="0">
                  <c:v>0.11517579935135548</c:v>
                </c:pt>
                <c:pt idx="1">
                  <c:v>0.142109153195077</c:v>
                </c:pt>
                <c:pt idx="2">
                  <c:v>8.2092645267579256E-2</c:v>
                </c:pt>
                <c:pt idx="3">
                  <c:v>0.37821125194726973</c:v>
                </c:pt>
                <c:pt idx="4">
                  <c:v>0.26952798755154894</c:v>
                </c:pt>
                <c:pt idx="5">
                  <c:v>-9.1898086900479181E-2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BA1-4880-B1C4-5A6670320E74}"/>
            </c:ext>
          </c:extLst>
        </c:ser>
        <c:ser>
          <c:idx val="1"/>
          <c:order val="2"/>
          <c:tx>
            <c:strRef>
              <c:f>'5 pav.'!$E$11</c:f>
              <c:strCache>
                <c:ptCount val="1"/>
                <c:pt idx="0">
                  <c:v>Vidaus paklausa (kairė ašis)</c:v>
                </c:pt>
              </c:strCache>
            </c:strRef>
          </c:tx>
          <c:spPr>
            <a:solidFill>
              <a:srgbClr val="948A54"/>
            </a:solidFill>
          </c:spPr>
          <c:invertIfNegative val="0"/>
          <c:cat>
            <c:strRef>
              <c:f>'5 pav.'!$F$3:$K$3</c:f>
              <c:strCache>
                <c:ptCount val="6"/>
                <c:pt idx="0">
                  <c:v>FM</c:v>
                </c:pt>
                <c:pt idx="1">
                  <c:v>LB</c:v>
                </c:pt>
                <c:pt idx="2">
                  <c:v>EK</c:v>
                </c:pt>
                <c:pt idx="3">
                  <c:v>Swedbank</c:v>
                </c:pt>
                <c:pt idx="4">
                  <c:v>EBPO</c:v>
                </c:pt>
                <c:pt idx="5">
                  <c:v>Nordea</c:v>
                </c:pt>
              </c:strCache>
            </c:strRef>
          </c:cat>
          <c:val>
            <c:numRef>
              <c:f>'5 pav.'!$F$11:$K$11</c:f>
              <c:numCache>
                <c:formatCode>0.0;\ \–0.0</c:formatCode>
                <c:ptCount val="6"/>
                <c:pt idx="0">
                  <c:v>3.8530340744875566</c:v>
                </c:pt>
                <c:pt idx="1">
                  <c:v>3.7351045237249614</c:v>
                </c:pt>
                <c:pt idx="2">
                  <c:v>3.4749081851308015</c:v>
                </c:pt>
                <c:pt idx="3">
                  <c:v>4.442018592110534</c:v>
                </c:pt>
                <c:pt idx="4">
                  <c:v>3.6924040733223378</c:v>
                </c:pt>
                <c:pt idx="5">
                  <c:v>3.3691479289659023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BA1-4880-B1C4-5A6670320E74}"/>
            </c:ext>
          </c:extLst>
        </c:ser>
        <c:ser>
          <c:idx val="3"/>
          <c:order val="3"/>
          <c:tx>
            <c:strRef>
              <c:f>'5 pav.'!$E$13</c:f>
              <c:strCache>
                <c:ptCount val="1"/>
                <c:pt idx="0">
                  <c:v>Grynasis eksportas (kairė ašis)</c:v>
                </c:pt>
              </c:strCache>
            </c:strRef>
          </c:tx>
          <c:spPr>
            <a:solidFill>
              <a:srgbClr val="CDAE64"/>
            </a:solidFill>
          </c:spPr>
          <c:invertIfNegative val="0"/>
          <c:cat>
            <c:strRef>
              <c:f>'5 pav.'!$F$3:$K$3</c:f>
              <c:strCache>
                <c:ptCount val="6"/>
                <c:pt idx="0">
                  <c:v>FM</c:v>
                </c:pt>
                <c:pt idx="1">
                  <c:v>LB</c:v>
                </c:pt>
                <c:pt idx="2">
                  <c:v>EK</c:v>
                </c:pt>
                <c:pt idx="3">
                  <c:v>Swedbank</c:v>
                </c:pt>
                <c:pt idx="4">
                  <c:v>EBPO</c:v>
                </c:pt>
                <c:pt idx="5">
                  <c:v>Nordea</c:v>
                </c:pt>
              </c:strCache>
            </c:strRef>
          </c:cat>
          <c:val>
            <c:numRef>
              <c:f>'5 pav.'!$F$13:$K$13</c:f>
              <c:numCache>
                <c:formatCode>0.0;\ \–0.0</c:formatCode>
                <c:ptCount val="6"/>
                <c:pt idx="0">
                  <c:v>-1.0682098738389145</c:v>
                </c:pt>
                <c:pt idx="1">
                  <c:v>-1.0772136769200333</c:v>
                </c:pt>
                <c:pt idx="2">
                  <c:v>-0.45700083039838679</c:v>
                </c:pt>
                <c:pt idx="3">
                  <c:v>-1.3202298440578197</c:v>
                </c:pt>
                <c:pt idx="4">
                  <c:v>-1.0619320608738922</c:v>
                </c:pt>
                <c:pt idx="5">
                  <c:v>0.22275015793456082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BA1-4880-B1C4-5A6670320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96526928"/>
        <c:axId val="596525752"/>
      </c:barChart>
      <c:scatterChart>
        <c:scatterStyle val="lineMarker"/>
        <c:varyColors val="0"/>
        <c:ser>
          <c:idx val="0"/>
          <c:order val="0"/>
          <c:tx>
            <c:strRef>
              <c:f>'5 pav.'!$E$10</c:f>
              <c:strCache>
                <c:ptCount val="1"/>
                <c:pt idx="0">
                  <c:v>BVP, grandine susietos apimties augimas (dešinė ašis)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13"/>
            <c:spPr>
              <a:solidFill>
                <a:srgbClr val="E1942A"/>
              </a:solidFill>
            </c:spPr>
          </c:marker>
          <c:dLbls>
            <c:dLbl>
              <c:idx val="4"/>
              <c:layout>
                <c:manualLayout>
                  <c:x val="-6.8493150684931503E-3"/>
                  <c:y val="0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lt-L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0BA1-4880-B1C4-5A6670320E7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xVal>
            <c:strRef>
              <c:f>'5 pav.'!$F$3:$K$3</c:f>
              <c:strCache>
                <c:ptCount val="6"/>
                <c:pt idx="0">
                  <c:v>FM</c:v>
                </c:pt>
                <c:pt idx="1">
                  <c:v>LB</c:v>
                </c:pt>
                <c:pt idx="2">
                  <c:v>EK</c:v>
                </c:pt>
                <c:pt idx="3">
                  <c:v>Swedbank</c:v>
                </c:pt>
                <c:pt idx="4">
                  <c:v>EBPO</c:v>
                </c:pt>
                <c:pt idx="5">
                  <c:v>Nordea</c:v>
                </c:pt>
              </c:strCache>
            </c:strRef>
          </c:xVal>
          <c:yVal>
            <c:numRef>
              <c:f>'5 pav.'!$F$10:$K$10</c:f>
              <c:numCache>
                <c:formatCode>0.0;\ \–0.0</c:formatCode>
                <c:ptCount val="6"/>
                <c:pt idx="0">
                  <c:v>2.9</c:v>
                </c:pt>
                <c:pt idx="1">
                  <c:v>2.8</c:v>
                </c:pt>
                <c:pt idx="2">
                  <c:v>3.1</c:v>
                </c:pt>
                <c:pt idx="3">
                  <c:v>3.5</c:v>
                </c:pt>
                <c:pt idx="4">
                  <c:v>2.9</c:v>
                </c:pt>
                <c:pt idx="5">
                  <c:v>3.5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0BA1-4880-B1C4-5A6670320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6526144"/>
        <c:axId val="596529672"/>
      </c:scatterChart>
      <c:catAx>
        <c:axId val="596526928"/>
        <c:scaling>
          <c:orientation val="minMax"/>
        </c:scaling>
        <c:delete val="0"/>
        <c:axPos val="b"/>
        <c:majorGridlines>
          <c:spPr>
            <a:ln w="12700"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lt-LT" b="0"/>
                  <a:t>proc.</a:t>
                </a:r>
              </a:p>
            </c:rich>
          </c:tx>
          <c:layout>
            <c:manualLayout>
              <c:xMode val="edge"/>
              <c:yMode val="edge"/>
              <c:x val="0.586349908316255"/>
              <c:y val="1.7391304347826088E-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lt-LT"/>
          </a:p>
        </c:txPr>
        <c:crossAx val="596525752"/>
        <c:crosses val="autoZero"/>
        <c:auto val="0"/>
        <c:lblAlgn val="ctr"/>
        <c:lblOffset val="100"/>
        <c:noMultiLvlLbl val="0"/>
      </c:catAx>
      <c:valAx>
        <c:axId val="596525752"/>
        <c:scaling>
          <c:orientation val="minMax"/>
          <c:max val="6"/>
        </c:scaling>
        <c:delete val="0"/>
        <c:axPos val="l"/>
        <c:majorGridlines>
          <c:spPr>
            <a:ln w="12700">
              <a:prstDash val="dash"/>
            </a:ln>
          </c:spPr>
        </c:majorGridlines>
        <c:numFmt formatCode="0.0;\ \–0.0" sourceLinked="1"/>
        <c:majorTickMark val="out"/>
        <c:minorTickMark val="none"/>
        <c:tickLblPos val="nextTo"/>
        <c:crossAx val="596526928"/>
        <c:crosses val="autoZero"/>
        <c:crossBetween val="between"/>
      </c:valAx>
      <c:valAx>
        <c:axId val="59652614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proc.p.</a:t>
                </a:r>
                <a:endParaRPr lang="lt-LT" b="0"/>
              </a:p>
            </c:rich>
          </c:tx>
          <c:layout>
            <c:manualLayout>
              <c:xMode val="edge"/>
              <c:yMode val="edge"/>
              <c:x val="1.7836982705928882E-3"/>
              <c:y val="3.430179923161779E-3"/>
            </c:manualLayout>
          </c:layout>
          <c:overlay val="0"/>
        </c:title>
        <c:majorTickMark val="out"/>
        <c:minorTickMark val="none"/>
        <c:tickLblPos val="nextTo"/>
        <c:crossAx val="596529672"/>
        <c:crosses val="autoZero"/>
        <c:crossBetween val="midCat"/>
      </c:valAx>
      <c:valAx>
        <c:axId val="596529672"/>
        <c:scaling>
          <c:orientation val="minMax"/>
          <c:max val="6"/>
          <c:min val="-2"/>
        </c:scaling>
        <c:delete val="0"/>
        <c:axPos val="r"/>
        <c:numFmt formatCode="0.0;\ \–0.0" sourceLinked="1"/>
        <c:majorTickMark val="out"/>
        <c:minorTickMark val="none"/>
        <c:tickLblPos val="nextTo"/>
        <c:crossAx val="596526144"/>
        <c:crosses val="max"/>
        <c:crossBetween val="midCat"/>
        <c:majorUnit val="1"/>
        <c:minorUnit val="0.2"/>
      </c:valAx>
      <c:spPr>
        <a:ln w="12700">
          <a:solidFill>
            <a:schemeClr val="bg1">
              <a:lumMod val="50000"/>
            </a:schemeClr>
          </a:solidFill>
        </a:ln>
      </c:spPr>
    </c:plotArea>
    <c:legend>
      <c:legendPos val="r"/>
      <c:layout/>
      <c:overlay val="0"/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chemeClr val="bg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lt-LT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ifi.lt/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4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358140</xdr:colOff>
      <xdr:row>0</xdr:row>
      <xdr:rowOff>0</xdr:rowOff>
    </xdr:from>
    <xdr:to>
      <xdr:col>2</xdr:col>
      <xdr:colOff>15240</xdr:colOff>
      <xdr:row>0</xdr:row>
      <xdr:rowOff>1129154</xdr:rowOff>
    </xdr:to>
    <xdr:pic>
      <xdr:nvPicPr>
        <xdr:cNvPr id="3" name="Paveikslėli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140" y="0"/>
          <a:ext cx="9128760" cy="1129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685797</xdr:colOff>
      <xdr:row>2</xdr:row>
      <xdr:rowOff>209549</xdr:rowOff>
    </xdr:from>
    <xdr:to>
      <xdr:col>2</xdr:col>
      <xdr:colOff>923925</xdr:colOff>
      <xdr:row>14</xdr:row>
      <xdr:rowOff>76199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685799</xdr:colOff>
      <xdr:row>14</xdr:row>
      <xdr:rowOff>180975</xdr:rowOff>
    </xdr:from>
    <xdr:to>
      <xdr:col>2</xdr:col>
      <xdr:colOff>885824</xdr:colOff>
      <xdr:row>30</xdr:row>
      <xdr:rowOff>85725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0.48801</cdr:x>
      <cdr:y>0.66667</cdr:y>
    </cdr:from>
    <cdr:to>
      <cdr:x>0.6524</cdr:x>
      <cdr:y>0.94493</cdr:y>
    </cdr:to>
    <cdr:sp macro="" textlink="">
      <cdr:nvSpPr>
        <cdr:cNvPr id="11" name="TextBox 5"/>
        <cdr:cNvSpPr txBox="1"/>
      </cdr:nvSpPr>
      <cdr:spPr>
        <a:xfrm xmlns:a="http://schemas.openxmlformats.org/drawingml/2006/main">
          <a:off x="2714625" y="21907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lt-LT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0.48801</cdr:x>
      <cdr:y>0.66667</cdr:y>
    </cdr:from>
    <cdr:to>
      <cdr:x>0.6524</cdr:x>
      <cdr:y>0.94493</cdr:y>
    </cdr:to>
    <cdr:sp macro="" textlink="">
      <cdr:nvSpPr>
        <cdr:cNvPr id="11" name="TextBox 5"/>
        <cdr:cNvSpPr txBox="1"/>
      </cdr:nvSpPr>
      <cdr:spPr>
        <a:xfrm xmlns:a="http://schemas.openxmlformats.org/drawingml/2006/main">
          <a:off x="2714625" y="21907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lt-LT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200025</xdr:colOff>
      <xdr:row>5</xdr:row>
      <xdr:rowOff>28575</xdr:rowOff>
    </xdr:from>
    <xdr:to>
      <xdr:col>2</xdr:col>
      <xdr:colOff>552450</xdr:colOff>
      <xdr:row>5</xdr:row>
      <xdr:rowOff>257175</xdr:rowOff>
    </xdr:to>
    <xdr:pic>
      <xdr:nvPicPr>
        <xdr:cNvPr id="28" name="Paveikslėlis 11" descr="Aprašas: rodyklė">
          <a:extLst>
            <a:ext uri="{FF2B5EF4-FFF2-40B4-BE49-F238E27FC236}">
              <a16:creationId xmlns:a16="http://schemas.microsoft.com/office/drawing/2014/main" xmlns="" id="{00000000-0008-0000-0B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2785" y="1118235"/>
          <a:ext cx="35242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285750</xdr:colOff>
      <xdr:row>5</xdr:row>
      <xdr:rowOff>38100</xdr:rowOff>
    </xdr:from>
    <xdr:to>
      <xdr:col>3</xdr:col>
      <xdr:colOff>438150</xdr:colOff>
      <xdr:row>5</xdr:row>
      <xdr:rowOff>266700</xdr:rowOff>
    </xdr:to>
    <xdr:pic>
      <xdr:nvPicPr>
        <xdr:cNvPr id="29" name="Paveikslėlis 4" descr="Aprašas: oil-03mazas">
          <a:extLst>
            <a:ext uri="{FF2B5EF4-FFF2-40B4-BE49-F238E27FC236}">
              <a16:creationId xmlns:a16="http://schemas.microsoft.com/office/drawing/2014/main" xmlns="" id="{00000000-0008-0000-0B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0" y="1133475"/>
          <a:ext cx="152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190500</xdr:colOff>
      <xdr:row>5</xdr:row>
      <xdr:rowOff>38100</xdr:rowOff>
    </xdr:from>
    <xdr:to>
      <xdr:col>4</xdr:col>
      <xdr:colOff>542925</xdr:colOff>
      <xdr:row>5</xdr:row>
      <xdr:rowOff>266700</xdr:rowOff>
    </xdr:to>
    <xdr:pic>
      <xdr:nvPicPr>
        <xdr:cNvPr id="30" name="Paveikslėlis 29" descr="Aprašas: rodyklė">
          <a:extLst>
            <a:ext uri="{FF2B5EF4-FFF2-40B4-BE49-F238E27FC236}">
              <a16:creationId xmlns:a16="http://schemas.microsoft.com/office/drawing/2014/main" xmlns="" id="{00000000-0008-0000-0B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1133475"/>
          <a:ext cx="35242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276225</xdr:colOff>
      <xdr:row>5</xdr:row>
      <xdr:rowOff>19050</xdr:rowOff>
    </xdr:from>
    <xdr:to>
      <xdr:col>5</xdr:col>
      <xdr:colOff>428625</xdr:colOff>
      <xdr:row>5</xdr:row>
      <xdr:rowOff>247650</xdr:rowOff>
    </xdr:to>
    <xdr:pic>
      <xdr:nvPicPr>
        <xdr:cNvPr id="31" name="Paveikslėlis 12" descr="Aprašas: oil-03mazas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1114425"/>
          <a:ext cx="152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200025</xdr:colOff>
      <xdr:row>5</xdr:row>
      <xdr:rowOff>38100</xdr:rowOff>
    </xdr:from>
    <xdr:to>
      <xdr:col>6</xdr:col>
      <xdr:colOff>552450</xdr:colOff>
      <xdr:row>5</xdr:row>
      <xdr:rowOff>257175</xdr:rowOff>
    </xdr:to>
    <xdr:pic>
      <xdr:nvPicPr>
        <xdr:cNvPr id="32" name="Paveikslėlis 31" descr="Aprašas: rodyklė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1133475"/>
          <a:ext cx="35242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247650</xdr:colOff>
      <xdr:row>5</xdr:row>
      <xdr:rowOff>28575</xdr:rowOff>
    </xdr:from>
    <xdr:to>
      <xdr:col>7</xdr:col>
      <xdr:colOff>400050</xdr:colOff>
      <xdr:row>5</xdr:row>
      <xdr:rowOff>257175</xdr:rowOff>
    </xdr:to>
    <xdr:pic>
      <xdr:nvPicPr>
        <xdr:cNvPr id="33" name="Paveikslėlis 6" descr="Aprašas: oil-03mazas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0" y="1123950"/>
          <a:ext cx="152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161925</xdr:colOff>
      <xdr:row>5</xdr:row>
      <xdr:rowOff>19050</xdr:rowOff>
    </xdr:from>
    <xdr:to>
      <xdr:col>8</xdr:col>
      <xdr:colOff>514350</xdr:colOff>
      <xdr:row>5</xdr:row>
      <xdr:rowOff>247650</xdr:rowOff>
    </xdr:to>
    <xdr:pic>
      <xdr:nvPicPr>
        <xdr:cNvPr id="34" name="Paveikslėlis 33" descr="Aprašas: rodyklė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2225" y="1114425"/>
          <a:ext cx="35242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257175</xdr:colOff>
      <xdr:row>5</xdr:row>
      <xdr:rowOff>28575</xdr:rowOff>
    </xdr:from>
    <xdr:to>
      <xdr:col>9</xdr:col>
      <xdr:colOff>409575</xdr:colOff>
      <xdr:row>5</xdr:row>
      <xdr:rowOff>257175</xdr:rowOff>
    </xdr:to>
    <xdr:pic>
      <xdr:nvPicPr>
        <xdr:cNvPr id="35" name="Paveikslėlis 15" descr="Aprašas: oil-03mazas">
          <a:extLst>
            <a:ext uri="{FF2B5EF4-FFF2-40B4-BE49-F238E27FC236}">
              <a16:creationId xmlns:a16="http://schemas.microsoft.com/office/drawing/2014/main" xmlns="" id="{00000000-0008-0000-0B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4225" y="1123950"/>
          <a:ext cx="152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161925</xdr:colOff>
      <xdr:row>5</xdr:row>
      <xdr:rowOff>38100</xdr:rowOff>
    </xdr:from>
    <xdr:to>
      <xdr:col>10</xdr:col>
      <xdr:colOff>514350</xdr:colOff>
      <xdr:row>5</xdr:row>
      <xdr:rowOff>266700</xdr:rowOff>
    </xdr:to>
    <xdr:pic>
      <xdr:nvPicPr>
        <xdr:cNvPr id="36" name="Paveikslėlis 9" descr="Aprašas: rodyklė">
          <a:extLst>
            <a:ext uri="{FF2B5EF4-FFF2-40B4-BE49-F238E27FC236}">
              <a16:creationId xmlns:a16="http://schemas.microsoft.com/office/drawing/2014/main" xmlns="" id="{00000000-0008-0000-0B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0" y="1285875"/>
          <a:ext cx="35242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266700</xdr:colOff>
      <xdr:row>5</xdr:row>
      <xdr:rowOff>47625</xdr:rowOff>
    </xdr:from>
    <xdr:to>
      <xdr:col>11</xdr:col>
      <xdr:colOff>400050</xdr:colOff>
      <xdr:row>5</xdr:row>
      <xdr:rowOff>247650</xdr:rowOff>
    </xdr:to>
    <xdr:pic>
      <xdr:nvPicPr>
        <xdr:cNvPr id="37" name="Paveikslėlis 10" descr="Aprašas: oil-03mazas">
          <a:extLst>
            <a:ext uri="{FF2B5EF4-FFF2-40B4-BE49-F238E27FC236}">
              <a16:creationId xmlns:a16="http://schemas.microsoft.com/office/drawing/2014/main" xmlns="" id="{00000000-0008-0000-0B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1325" y="1295400"/>
          <a:ext cx="13335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9</xdr:row>
      <xdr:rowOff>38100</xdr:rowOff>
    </xdr:from>
    <xdr:to>
      <xdr:col>1</xdr:col>
      <xdr:colOff>409575</xdr:colOff>
      <xdr:row>9</xdr:row>
      <xdr:rowOff>276225</xdr:rowOff>
    </xdr:to>
    <xdr:pic>
      <xdr:nvPicPr>
        <xdr:cNvPr id="38" name="Paveikslėlis 13" descr="Aprašas: rodyklė">
          <a:extLst>
            <a:ext uri="{FF2B5EF4-FFF2-40B4-BE49-F238E27FC236}">
              <a16:creationId xmlns:a16="http://schemas.microsoft.com/office/drawing/2014/main" xmlns="" id="{00000000-0008-0000-0B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2476500"/>
          <a:ext cx="361950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518160</xdr:colOff>
      <xdr:row>9</xdr:row>
      <xdr:rowOff>57150</xdr:rowOff>
    </xdr:from>
    <xdr:to>
      <xdr:col>3</xdr:col>
      <xdr:colOff>3810</xdr:colOff>
      <xdr:row>9</xdr:row>
      <xdr:rowOff>285750</xdr:rowOff>
    </xdr:to>
    <xdr:pic>
      <xdr:nvPicPr>
        <xdr:cNvPr id="14" name="Paveikslėlis 4" descr="Aprašas: oil-03mazas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7960" y="2095500"/>
          <a:ext cx="152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7</xdr:col>
      <xdr:colOff>504826</xdr:colOff>
      <xdr:row>25</xdr:row>
      <xdr:rowOff>180977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xmlns="" id="{AF8DA808-A6B9-4D7D-A610-2099B5919A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</xdr:colOff>
      <xdr:row>2</xdr:row>
      <xdr:rowOff>198120</xdr:rowOff>
    </xdr:from>
    <xdr:to>
      <xdr:col>8</xdr:col>
      <xdr:colOff>327660</xdr:colOff>
      <xdr:row>16</xdr:row>
      <xdr:rowOff>114300</xdr:rowOff>
    </xdr:to>
    <xdr:graphicFrame macro="">
      <xdr:nvGraphicFramePr>
        <xdr:cNvPr id="3" name="Diagrama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619125</xdr:colOff>
      <xdr:row>2</xdr:row>
      <xdr:rowOff>200025</xdr:rowOff>
    </xdr:from>
    <xdr:to>
      <xdr:col>6</xdr:col>
      <xdr:colOff>1181100</xdr:colOff>
      <xdr:row>19</xdr:row>
      <xdr:rowOff>171450</xdr:rowOff>
    </xdr:to>
    <xdr:graphicFrame macro="">
      <xdr:nvGraphicFramePr>
        <xdr:cNvPr id="9" name="Diagrama 1">
          <a:extLst>
            <a:ext uri="{FF2B5EF4-FFF2-40B4-BE49-F238E27FC236}">
              <a16:creationId xmlns:a16="http://schemas.microsoft.com/office/drawing/2014/main" xmlns="" id="{FD608CE5-336E-4D19-A62E-5B77E9E1C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2</xdr:row>
      <xdr:rowOff>171449</xdr:rowOff>
    </xdr:from>
    <xdr:to>
      <xdr:col>4</xdr:col>
      <xdr:colOff>476250</xdr:colOff>
      <xdr:row>20</xdr:row>
      <xdr:rowOff>196102</xdr:rowOff>
    </xdr:to>
    <xdr:graphicFrame macro="">
      <xdr:nvGraphicFramePr>
        <xdr:cNvPr id="12" name="Chart 1">
          <a:extLst>
            <a:ext uri="{FF2B5EF4-FFF2-40B4-BE49-F238E27FC236}">
              <a16:creationId xmlns:a16="http://schemas.microsoft.com/office/drawing/2014/main" xmlns="" id="{3CE85B33-63AA-441F-9A95-C44FAEB7FE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0.43137</cdr:x>
      <cdr:y>0.04602</cdr:y>
    </cdr:from>
    <cdr:to>
      <cdr:x>0.53403</cdr:x>
      <cdr:y>0.1225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877650" y="234227"/>
          <a:ext cx="1161338" cy="3877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/>
        <a:p xmlns:a="http://schemas.openxmlformats.org/drawingml/2006/main">
          <a:endParaRPr lang="lt-LT"/>
        </a:p>
      </cdr:txBody>
    </cdr:sp>
  </cdr:relSizeAnchor>
  <cdr:relSizeAnchor xmlns:cdr="http://schemas.openxmlformats.org/drawingml/2006/chartDrawing">
    <cdr:from>
      <cdr:x>0</cdr:x>
      <cdr:y>0.00073</cdr:y>
    </cdr:from>
    <cdr:to>
      <cdr:x>0.22707</cdr:x>
      <cdr:y>0.05391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0"/>
          <a:ext cx="2114147" cy="2723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lt-LT" sz="1000" baseline="0">
              <a:latin typeface="Segoe UI" pitchFamily="34" charset="0"/>
              <a:cs typeface="Segoe UI" pitchFamily="34" charset="0"/>
            </a:rPr>
            <a:t>proc. p</a:t>
          </a:r>
          <a:r>
            <a:rPr lang="lt-LT" sz="1200" baseline="0">
              <a:latin typeface="Segoe UI" pitchFamily="34" charset="0"/>
              <a:cs typeface="Segoe UI" pitchFamily="34" charset="0"/>
            </a:rPr>
            <a:t>.</a:t>
          </a:r>
          <a:endParaRPr lang="en-US" sz="1200">
            <a:latin typeface="Segoe UI" pitchFamily="34" charset="0"/>
            <a:cs typeface="Segoe UI" pitchFamily="34" charset="0"/>
          </a:endParaRPr>
        </a:p>
      </cdr:txBody>
    </cdr:sp>
  </cdr:relSizeAnchor>
  <cdr:relSizeAnchor xmlns:cdr="http://schemas.openxmlformats.org/drawingml/2006/chartDrawing">
    <cdr:from>
      <cdr:x>0.46848</cdr:x>
      <cdr:y>0.01317</cdr:y>
    </cdr:from>
    <cdr:to>
      <cdr:x>0.76426</cdr:x>
      <cdr:y>0.07427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988517" y="63342"/>
          <a:ext cx="2521652" cy="311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lt-LT" sz="1000" baseline="0">
              <a:latin typeface="Segoe UI" pitchFamily="34" charset="0"/>
              <a:cs typeface="Segoe UI" pitchFamily="34" charset="0"/>
            </a:rPr>
            <a:t>pokytis per metus</a:t>
          </a:r>
          <a:r>
            <a:rPr lang="en-US" sz="1000" baseline="0">
              <a:latin typeface="Segoe UI" pitchFamily="34" charset="0"/>
              <a:cs typeface="Segoe UI" pitchFamily="34" charset="0"/>
            </a:rPr>
            <a:t>, proc.</a:t>
          </a:r>
          <a:endParaRPr lang="en-US" sz="1000">
            <a:latin typeface="Segoe UI" pitchFamily="34" charset="0"/>
            <a:cs typeface="Segoe UI" pitchFamily="34" charset="0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</xdr:row>
      <xdr:rowOff>66675</xdr:rowOff>
    </xdr:from>
    <xdr:to>
      <xdr:col>7</xdr:col>
      <xdr:colOff>57150</xdr:colOff>
      <xdr:row>20</xdr:row>
      <xdr:rowOff>47625</xdr:rowOff>
    </xdr:to>
    <xdr:graphicFrame macro="">
      <xdr:nvGraphicFramePr>
        <xdr:cNvPr id="8" name="Diagrama 1">
          <a:extLst>
            <a:ext uri="{FF2B5EF4-FFF2-40B4-BE49-F238E27FC236}">
              <a16:creationId xmlns:a16="http://schemas.microsoft.com/office/drawing/2014/main" xmlns="" id="{00000000-0008-0000-04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</xdr:col>
      <xdr:colOff>3810</xdr:colOff>
      <xdr:row>19</xdr:row>
      <xdr:rowOff>133350</xdr:rowOff>
    </xdr:to>
    <xdr:grpSp>
      <xdr:nvGrpSpPr>
        <xdr:cNvPr id="17" name="Grupė 16">
          <a:extLst>
            <a:ext uri="{FF2B5EF4-FFF2-40B4-BE49-F238E27FC236}">
              <a16:creationId xmlns:a16="http://schemas.microsoft.com/office/drawing/2014/main" xmlns="" id="{30BB0916-4D76-4818-BCE3-90ACA0794264}"/>
            </a:ext>
          </a:extLst>
        </xdr:cNvPr>
        <xdr:cNvGrpSpPr>
          <a:grpSpLocks/>
        </xdr:cNvGrpSpPr>
      </xdr:nvGrpSpPr>
      <xdr:grpSpPr bwMode="auto">
        <a:xfrm>
          <a:off x="670560" y="647700"/>
          <a:ext cx="7258050" cy="3973830"/>
          <a:chOff x="504825" y="714375"/>
          <a:chExt cx="7185660" cy="3905250"/>
        </a:xfrm>
      </xdr:grpSpPr>
      <xdr:sp macro="" textlink="">
        <xdr:nvSpPr>
          <xdr:cNvPr id="18" name="Stačiakampis 17">
            <a:extLst>
              <a:ext uri="{FF2B5EF4-FFF2-40B4-BE49-F238E27FC236}">
                <a16:creationId xmlns:a16="http://schemas.microsoft.com/office/drawing/2014/main" xmlns="" id="{70FB741D-78E1-4494-B877-B673482078DA}"/>
              </a:ext>
            </a:extLst>
          </xdr:cNvPr>
          <xdr:cNvSpPr/>
        </xdr:nvSpPr>
        <xdr:spPr bwMode="auto">
          <a:xfrm>
            <a:off x="5305425" y="1095375"/>
            <a:ext cx="2019300" cy="2638425"/>
          </a:xfrm>
          <a:prstGeom prst="rect">
            <a:avLst/>
          </a:prstGeom>
          <a:solidFill>
            <a:schemeClr val="bg1">
              <a:lumMod val="8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lt-LT"/>
          </a:p>
        </xdr:txBody>
      </xdr:sp>
      <xdr:graphicFrame macro="">
        <xdr:nvGraphicFramePr>
          <xdr:cNvPr id="19" name="Chart 1">
            <a:extLst>
              <a:ext uri="{FF2B5EF4-FFF2-40B4-BE49-F238E27FC236}">
                <a16:creationId xmlns:a16="http://schemas.microsoft.com/office/drawing/2014/main" xmlns="" id="{AB3F1EB7-6FFE-42E2-B91A-1CBD9C642F0A}"/>
              </a:ext>
            </a:extLst>
          </xdr:cNvPr>
          <xdr:cNvGraphicFramePr>
            <a:graphicFrameLocks/>
          </xdr:cNvGraphicFramePr>
        </xdr:nvGraphicFramePr>
        <xdr:xfrm>
          <a:off x="504825" y="714375"/>
          <a:ext cx="7185660" cy="39052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0.43113</cdr:x>
      <cdr:y>0.04724</cdr:y>
    </cdr:from>
    <cdr:to>
      <cdr:x>0.53378</cdr:x>
      <cdr:y>0.12544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877650" y="234227"/>
          <a:ext cx="1161338" cy="3877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/>
        <a:p xmlns:a="http://schemas.openxmlformats.org/drawingml/2006/main">
          <a:endParaRPr lang="lt-LT"/>
        </a:p>
      </cdr:txBody>
    </cdr:sp>
  </cdr:relSizeAnchor>
  <cdr:relSizeAnchor xmlns:cdr="http://schemas.openxmlformats.org/drawingml/2006/chartDrawing">
    <cdr:from>
      <cdr:x>0</cdr:x>
      <cdr:y>0</cdr:y>
    </cdr:from>
    <cdr:to>
      <cdr:x>0.22707</cdr:x>
      <cdr:y>0.05635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0"/>
          <a:ext cx="2114147" cy="2723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lt-LT" sz="1000" baseline="0">
              <a:latin typeface="Segoe UI" pitchFamily="34" charset="0"/>
              <a:cs typeface="Segoe UI" pitchFamily="34" charset="0"/>
            </a:rPr>
            <a:t>proc. p</a:t>
          </a:r>
          <a:r>
            <a:rPr lang="lt-LT" sz="1200" baseline="0">
              <a:latin typeface="Segoe UI" pitchFamily="34" charset="0"/>
              <a:cs typeface="Segoe UI" pitchFamily="34" charset="0"/>
            </a:rPr>
            <a:t>.</a:t>
          </a:r>
          <a:endParaRPr lang="en-US" sz="1200">
            <a:latin typeface="Segoe UI" pitchFamily="34" charset="0"/>
            <a:cs typeface="Segoe UI" pitchFamily="34" charset="0"/>
          </a:endParaRPr>
        </a:p>
      </cdr:txBody>
    </cdr:sp>
  </cdr:relSizeAnchor>
  <cdr:relSizeAnchor xmlns:cdr="http://schemas.openxmlformats.org/drawingml/2006/chartDrawing">
    <cdr:from>
      <cdr:x>0.74876</cdr:x>
      <cdr:y>0</cdr:y>
    </cdr:from>
    <cdr:to>
      <cdr:x>1</cdr:x>
      <cdr:y>0.05635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389519" y="0"/>
          <a:ext cx="1808379" cy="3019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lt-LT" sz="1000" baseline="0">
              <a:latin typeface="Segoe UI" pitchFamily="34" charset="0"/>
              <a:cs typeface="Segoe UI" pitchFamily="34" charset="0"/>
            </a:rPr>
            <a:t>pokytis per metus</a:t>
          </a:r>
          <a:r>
            <a:rPr lang="en-US" sz="1000" baseline="0">
              <a:latin typeface="Segoe UI" pitchFamily="34" charset="0"/>
              <a:cs typeface="Segoe UI" pitchFamily="34" charset="0"/>
            </a:rPr>
            <a:t>, proc.</a:t>
          </a:r>
          <a:endParaRPr lang="en-US" sz="1000">
            <a:latin typeface="Segoe UI" pitchFamily="34" charset="0"/>
            <a:cs typeface="Segoe UI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11%20Isvados%20ir%20ataskaitos\I&#353;vados%202017\Isvada%20del%20ERS%20tvirtinimo%20-%20pavasaris\02.%20Isvada%20sudarancios%20dalys\3.%20Projekcij&#371;%20palyginimas\2017%20pavasario%20ERS%20Lenteles%20ir%20paveikslai%202017-03-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 lentelė"/>
      <sheetName val="1 pav."/>
      <sheetName val="2 lentelė"/>
      <sheetName val="2 pav."/>
      <sheetName val="3 pav."/>
      <sheetName val="4 pav."/>
      <sheetName val="A.1 pav."/>
      <sheetName val="A.1 lentelė"/>
      <sheetName val="5 pav."/>
      <sheetName val="6 pav."/>
      <sheetName val="3 lentelė"/>
      <sheetName val="4 lentelė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E3" t="str">
            <v>FM</v>
          </cell>
        </row>
      </sheetData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Pasirinktinis 2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8D8473"/>
      </a:hlink>
      <a:folHlink>
        <a:srgbClr val="8D8473"/>
      </a:folHlink>
    </a:clrScheme>
    <a:fontScheme name="Pasirinktinis 1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Pasirinktinis 2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8D8473"/>
    </a:hlink>
    <a:folHlink>
      <a:srgbClr val="8D8473"/>
    </a:folHlink>
  </a:clrScheme>
  <a:fontScheme name="Pasirinktinis 1">
    <a:majorFont>
      <a:latin typeface="Segoe UI"/>
      <a:ea typeface=""/>
      <a:cs typeface=""/>
    </a:majorFont>
    <a:minorFont>
      <a:latin typeface="Segoe U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6776F"/>
    <pageSetUpPr autoPageBreaks="0"/>
  </sheetPr>
  <dimension ref="B1:B24"/>
  <sheetViews>
    <sheetView showGridLines="0" showRowColHeaders="0" tabSelected="1" topLeftCell="A10" zoomScaleNormal="100" workbookViewId="0"/>
  </sheetViews>
  <sheetFormatPr defaultRowHeight="16.8" x14ac:dyDescent="0.4"/>
  <cols>
    <col min="1" max="1" width="5" customWidth="1"/>
    <col min="2" max="2" width="119.19921875" customWidth="1"/>
  </cols>
  <sheetData>
    <row r="1" spans="2:2" ht="96.6" customHeight="1" thickBot="1" x14ac:dyDescent="0.45"/>
    <row r="2" spans="2:2" x14ac:dyDescent="0.4">
      <c r="B2" s="6"/>
    </row>
    <row r="3" spans="2:2" ht="20.399999999999999" x14ac:dyDescent="0.45">
      <c r="B3" s="2" t="s">
        <v>169</v>
      </c>
    </row>
    <row r="4" spans="2:2" ht="9.6" customHeight="1" x14ac:dyDescent="0.45">
      <c r="B4" s="3"/>
    </row>
    <row r="5" spans="2:2" x14ac:dyDescent="0.4">
      <c r="B5" s="8" t="s">
        <v>151</v>
      </c>
    </row>
    <row r="6" spans="2:2" ht="9.6" customHeight="1" x14ac:dyDescent="0.4">
      <c r="B6" s="4"/>
    </row>
    <row r="7" spans="2:2" ht="20.399999999999999" x14ac:dyDescent="0.45">
      <c r="B7" s="2" t="s">
        <v>59</v>
      </c>
    </row>
    <row r="8" spans="2:2" ht="9.6" customHeight="1" x14ac:dyDescent="0.45">
      <c r="B8" s="3"/>
    </row>
    <row r="9" spans="2:2" x14ac:dyDescent="0.4">
      <c r="B9" s="5" t="s">
        <v>60</v>
      </c>
    </row>
    <row r="10" spans="2:2" x14ac:dyDescent="0.4">
      <c r="B10" s="48" t="s">
        <v>61</v>
      </c>
    </row>
    <row r="11" spans="2:2" x14ac:dyDescent="0.4">
      <c r="B11" s="5" t="s">
        <v>62</v>
      </c>
    </row>
    <row r="12" spans="2:2" x14ac:dyDescent="0.4">
      <c r="B12" s="5" t="s">
        <v>63</v>
      </c>
    </row>
    <row r="13" spans="2:2" x14ac:dyDescent="0.4">
      <c r="B13" s="5" t="s">
        <v>64</v>
      </c>
    </row>
    <row r="14" spans="2:2" x14ac:dyDescent="0.4">
      <c r="B14" s="5" t="s">
        <v>65</v>
      </c>
    </row>
    <row r="15" spans="2:2" ht="9.6" customHeight="1" x14ac:dyDescent="0.45">
      <c r="B15" s="3"/>
    </row>
    <row r="16" spans="2:2" ht="20.399999999999999" x14ac:dyDescent="0.45">
      <c r="B16" s="2" t="s">
        <v>44</v>
      </c>
    </row>
    <row r="17" spans="2:2" ht="9.6" customHeight="1" x14ac:dyDescent="0.45">
      <c r="B17" s="3"/>
    </row>
    <row r="18" spans="2:2" x14ac:dyDescent="0.4">
      <c r="B18" s="5" t="s">
        <v>66</v>
      </c>
    </row>
    <row r="19" spans="2:2" x14ac:dyDescent="0.4">
      <c r="B19" s="5" t="s">
        <v>56</v>
      </c>
    </row>
    <row r="20" spans="2:2" x14ac:dyDescent="0.4">
      <c r="B20" s="5" t="s">
        <v>67</v>
      </c>
    </row>
    <row r="21" spans="2:2" x14ac:dyDescent="0.4">
      <c r="B21" s="5" t="s">
        <v>51</v>
      </c>
    </row>
    <row r="22" spans="2:2" x14ac:dyDescent="0.4">
      <c r="B22" s="5" t="s">
        <v>68</v>
      </c>
    </row>
    <row r="23" spans="2:2" x14ac:dyDescent="0.4">
      <c r="B23" s="5" t="s">
        <v>69</v>
      </c>
    </row>
    <row r="24" spans="2:2" ht="9.6" customHeight="1" thickBot="1" x14ac:dyDescent="0.45">
      <c r="B24" s="7"/>
    </row>
  </sheetData>
  <hyperlinks>
    <hyperlink ref="B18" location="'2 pav.'!A1" display="2 pav.            Realus BVP ir jo kaitos veiksniai"/>
    <hyperlink ref="B20" location="'4 pav.'!A1" display="4 pav.            Potencialaus BVP augimas ir jo kaitos veiksniai 2006–2020 m."/>
    <hyperlink ref="B21" location="'5 pav.'!A1" display="5 pav.            BVP komponenčių įtaka realaus BVP augimui 2017–2018 m."/>
    <hyperlink ref="B22" location="'3 lentelė'!A1" display="3 lentelė.       Makroekonominių rodiklių projekcijų palyginimas, 2017–2019 m."/>
    <hyperlink ref="B23" location="'4 lentelė'!A1" display="4 lentelė.       Techninės prielaidos ir rinkos lūkesčiai pagal ateities sandorius"/>
    <hyperlink ref="B19" location="'3 pav.'!A1" display="3 pav.            Bendrojo pagrindinio kapitalo formavimo dalis BVP struktūroje"/>
    <hyperlink ref="B9" location="'1 lentelė'!A1" display="1 lentelė.    VS fiskaliniai rodikliai pagal subsektorius"/>
    <hyperlink ref="B10" location="'1 pav.'!A1" display="1 pav.         VS skola"/>
    <hyperlink ref="B11" location="'2 lentelė'!A1" display="2 lentelė.    VS fiskaliniai rodikliai"/>
    <hyperlink ref="B12" location="'A.1 pav.'!A1" display="A.1 pav.         Paslaugų metinė infliacija"/>
    <hyperlink ref="B13" location="'A.1 lentelė'!A1" display="A.1 lentelė.    Eksporto paklausos ir pasiūlos apribojimų vaidmuo"/>
    <hyperlink ref="B14" location="'A.2 pav.'!A1" display="A.2 pav.         Gamybos atotrūkis nuo potencialo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6D6B1"/>
  </sheetPr>
  <dimension ref="A1:H27"/>
  <sheetViews>
    <sheetView showGridLines="0" showRowColHeaders="0" zoomScaleNormal="100" workbookViewId="0">
      <selection activeCell="B24" sqref="B24"/>
    </sheetView>
  </sheetViews>
  <sheetFormatPr defaultRowHeight="16.8" x14ac:dyDescent="0.4"/>
  <cols>
    <col min="2" max="2" width="95.19921875" customWidth="1"/>
    <col min="3" max="3" width="10.19921875" customWidth="1"/>
    <col min="4" max="4" width="10.5" customWidth="1"/>
    <col min="5" max="8" width="12.5" customWidth="1"/>
  </cols>
  <sheetData>
    <row r="1" spans="1:8" x14ac:dyDescent="0.4">
      <c r="A1" s="158" t="s">
        <v>0</v>
      </c>
      <c r="B1" s="158"/>
    </row>
    <row r="2" spans="1:8" ht="17.399999999999999" thickBot="1" x14ac:dyDescent="0.45"/>
    <row r="3" spans="1:8" x14ac:dyDescent="0.4">
      <c r="B3" s="14" t="s">
        <v>48</v>
      </c>
      <c r="C3" s="18"/>
      <c r="D3" s="76" t="s">
        <v>1</v>
      </c>
    </row>
    <row r="4" spans="1:8" ht="50.4" x14ac:dyDescent="0.4">
      <c r="D4" s="16"/>
      <c r="E4" s="17" t="s">
        <v>14</v>
      </c>
      <c r="F4" s="17" t="s">
        <v>15</v>
      </c>
      <c r="G4" s="17" t="s">
        <v>16</v>
      </c>
      <c r="H4" s="17" t="s">
        <v>17</v>
      </c>
    </row>
    <row r="5" spans="1:8" x14ac:dyDescent="0.4">
      <c r="D5" s="16" t="s">
        <v>46</v>
      </c>
      <c r="E5" s="152">
        <f>AVERAGE(E7:E9)</f>
        <v>2.9104110356983934</v>
      </c>
      <c r="F5" s="152">
        <f>AVERAGE(F7:F9)</f>
        <v>-0.19923698864927983</v>
      </c>
      <c r="G5" s="152">
        <f>AVERAGE(G7:G9)</f>
        <v>2.287708389038341</v>
      </c>
      <c r="H5" s="152">
        <f>AVERAGE(H7:H9)</f>
        <v>4.9988824360874267</v>
      </c>
    </row>
    <row r="6" spans="1:8" x14ac:dyDescent="0.4">
      <c r="D6" s="16"/>
      <c r="E6" s="153"/>
      <c r="F6" s="153"/>
      <c r="G6" s="153"/>
      <c r="H6" s="153"/>
    </row>
    <row r="7" spans="1:8" x14ac:dyDescent="0.4">
      <c r="D7" s="16">
        <v>2006</v>
      </c>
      <c r="E7" s="152">
        <v>3.13883708228393</v>
      </c>
      <c r="F7" s="152">
        <v>-0.1755584828123341</v>
      </c>
      <c r="G7" s="152">
        <v>2.1195031926941246</v>
      </c>
      <c r="H7" s="152">
        <v>5.0827817921655702</v>
      </c>
    </row>
    <row r="8" spans="1:8" x14ac:dyDescent="0.4">
      <c r="D8" s="16">
        <v>2007</v>
      </c>
      <c r="E8" s="152">
        <v>2.8072468377245299</v>
      </c>
      <c r="F8" s="152">
        <v>-0.1618342419451437</v>
      </c>
      <c r="G8" s="152">
        <v>2.6446698498732224</v>
      </c>
      <c r="H8" s="152">
        <v>5.29008244565272</v>
      </c>
    </row>
    <row r="9" spans="1:8" x14ac:dyDescent="0.4">
      <c r="D9" s="16">
        <v>2008</v>
      </c>
      <c r="E9" s="152">
        <v>2.78514918708672</v>
      </c>
      <c r="F9" s="152">
        <v>-0.26031824119036162</v>
      </c>
      <c r="G9" s="152">
        <v>2.0989521245476763</v>
      </c>
      <c r="H9" s="152">
        <v>4.6237830704439897</v>
      </c>
    </row>
    <row r="10" spans="1:8" x14ac:dyDescent="0.4">
      <c r="D10" s="16">
        <v>2009</v>
      </c>
      <c r="E10" s="152">
        <v>2.6711316748337</v>
      </c>
      <c r="F10" s="152">
        <v>-0.50764877640142403</v>
      </c>
      <c r="G10" s="152">
        <v>0.43688809092512881</v>
      </c>
      <c r="H10" s="152">
        <v>2.6003709893572502</v>
      </c>
    </row>
    <row r="11" spans="1:8" x14ac:dyDescent="0.4">
      <c r="D11" s="16">
        <v>2010</v>
      </c>
      <c r="E11" s="152">
        <v>1.71500880678143</v>
      </c>
      <c r="F11" s="152">
        <v>-0.40719622757080709</v>
      </c>
      <c r="G11" s="152">
        <v>0.37503483390514436</v>
      </c>
      <c r="H11" s="152">
        <v>1.6828474131159501</v>
      </c>
    </row>
    <row r="12" spans="1:8" x14ac:dyDescent="0.4">
      <c r="D12" s="16">
        <v>2011</v>
      </c>
      <c r="E12" s="152">
        <v>1.53890578203252</v>
      </c>
      <c r="F12" s="152">
        <v>-0.2689635141555296</v>
      </c>
      <c r="G12" s="152">
        <v>0.79529486505593394</v>
      </c>
      <c r="H12" s="152">
        <v>2.0652371329328201</v>
      </c>
    </row>
    <row r="13" spans="1:8" x14ac:dyDescent="0.4">
      <c r="D13" s="16">
        <v>2012</v>
      </c>
      <c r="E13" s="152">
        <v>1.55690846328431</v>
      </c>
      <c r="F13" s="152">
        <v>-0.31563123644116287</v>
      </c>
      <c r="G13" s="152">
        <v>0.66426009282049681</v>
      </c>
      <c r="H13" s="152">
        <v>1.9055373196637799</v>
      </c>
    </row>
    <row r="14" spans="1:8" x14ac:dyDescent="0.4">
      <c r="D14" s="16">
        <v>2013</v>
      </c>
      <c r="E14" s="152">
        <v>1.2757383707486301</v>
      </c>
      <c r="F14" s="152">
        <v>-0.2626938565249472</v>
      </c>
      <c r="G14" s="152">
        <v>0.81408896738896674</v>
      </c>
      <c r="H14" s="152">
        <v>1.82713348161254</v>
      </c>
    </row>
    <row r="15" spans="1:8" x14ac:dyDescent="0.4">
      <c r="D15" s="16">
        <v>2014</v>
      </c>
      <c r="E15" s="152">
        <v>1.3158959204993399</v>
      </c>
      <c r="F15" s="152">
        <v>-0.2129806595754643</v>
      </c>
      <c r="G15" s="152">
        <v>0.83734896221563315</v>
      </c>
      <c r="H15" s="152">
        <v>1.94026422313946</v>
      </c>
    </row>
    <row r="16" spans="1:8" x14ac:dyDescent="0.4">
      <c r="D16" s="16">
        <v>2015</v>
      </c>
      <c r="E16" s="152">
        <v>1.27969278640787</v>
      </c>
      <c r="F16" s="152">
        <v>-0.12687684642321473</v>
      </c>
      <c r="G16" s="152">
        <v>0.89302377666039834</v>
      </c>
      <c r="H16" s="152">
        <v>2.0458397166450402</v>
      </c>
    </row>
    <row r="17" spans="2:8" x14ac:dyDescent="0.4">
      <c r="D17" s="16">
        <v>2016</v>
      </c>
      <c r="E17" s="152">
        <v>1.3553275918163801</v>
      </c>
      <c r="F17" s="152">
        <v>-0.10252598394970369</v>
      </c>
      <c r="G17" s="152">
        <v>0.80721229289941443</v>
      </c>
      <c r="H17" s="152">
        <v>2.0600139007662199</v>
      </c>
    </row>
    <row r="18" spans="2:8" x14ac:dyDescent="0.4">
      <c r="D18" s="16">
        <v>2017</v>
      </c>
      <c r="E18" s="152">
        <v>1.4099344550420001</v>
      </c>
      <c r="F18" s="152">
        <v>-0.23549714663352</v>
      </c>
      <c r="G18" s="152">
        <v>0.90652383668867043</v>
      </c>
      <c r="H18" s="152">
        <v>2.0809611450971399</v>
      </c>
    </row>
    <row r="19" spans="2:8" x14ac:dyDescent="0.4">
      <c r="D19" s="16">
        <v>2018</v>
      </c>
      <c r="E19" s="152">
        <v>1.5878334696135901</v>
      </c>
      <c r="F19" s="152">
        <v>-0.34320164968221378</v>
      </c>
      <c r="G19" s="152">
        <v>0.87861816472724286</v>
      </c>
      <c r="H19" s="152">
        <v>2.1232499846586701</v>
      </c>
    </row>
    <row r="20" spans="2:8" x14ac:dyDescent="0.4">
      <c r="D20" s="33">
        <v>2019</v>
      </c>
      <c r="E20" s="154">
        <v>1.69569439952255</v>
      </c>
      <c r="F20" s="154">
        <v>-0.44990748909390271</v>
      </c>
      <c r="G20" s="154">
        <v>0.85515251397577208</v>
      </c>
      <c r="H20" s="152">
        <v>2.1009394244043</v>
      </c>
    </row>
    <row r="21" spans="2:8" ht="17.399999999999999" thickBot="1" x14ac:dyDescent="0.45">
      <c r="B21" s="15" t="s">
        <v>163</v>
      </c>
      <c r="D21" s="33">
        <v>2020</v>
      </c>
      <c r="E21" s="154">
        <v>1.77522564189431</v>
      </c>
      <c r="F21" s="154">
        <v>-0.56320894819361855</v>
      </c>
      <c r="G21" s="154">
        <v>0.83519994646826279</v>
      </c>
      <c r="H21" s="152">
        <v>2.0472166401690401</v>
      </c>
    </row>
    <row r="22" spans="2:8" x14ac:dyDescent="0.4">
      <c r="D22" s="16"/>
      <c r="E22" s="152"/>
      <c r="F22" s="152"/>
      <c r="G22" s="152"/>
      <c r="H22" s="152"/>
    </row>
    <row r="23" spans="2:8" x14ac:dyDescent="0.4">
      <c r="D23" s="16" t="s">
        <v>47</v>
      </c>
      <c r="E23" s="152">
        <f>AVERAGE(E18:E21)</f>
        <v>1.6171719915181124</v>
      </c>
      <c r="F23" s="152">
        <f t="shared" ref="F23:H23" si="0">AVERAGE(F18:F21)</f>
        <v>-0.39795380840081374</v>
      </c>
      <c r="G23" s="152">
        <f t="shared" si="0"/>
        <v>0.86887361546498698</v>
      </c>
      <c r="H23" s="152">
        <f t="shared" si="0"/>
        <v>2.0880917985822878</v>
      </c>
    </row>
    <row r="24" spans="2:8" x14ac:dyDescent="0.4">
      <c r="C24" s="19"/>
    </row>
    <row r="25" spans="2:8" x14ac:dyDescent="0.4">
      <c r="D25" t="s">
        <v>2</v>
      </c>
      <c r="E25" s="32">
        <f>E23/E5</f>
        <v>0.55565072138686744</v>
      </c>
      <c r="F25" s="32">
        <f>F23/F5</f>
        <v>1.9973891951425666</v>
      </c>
      <c r="G25" s="32">
        <f>G23/G5</f>
        <v>0.37980086082135056</v>
      </c>
      <c r="H25" s="32">
        <f>H23/H5</f>
        <v>0.41771172362609421</v>
      </c>
    </row>
    <row r="26" spans="2:8" x14ac:dyDescent="0.4">
      <c r="D26" s="27"/>
      <c r="E26" s="34"/>
      <c r="F26" s="34"/>
      <c r="G26" s="34"/>
      <c r="H26" s="34"/>
    </row>
    <row r="27" spans="2:8" x14ac:dyDescent="0.4">
      <c r="D27" s="27"/>
      <c r="E27" s="34"/>
      <c r="F27" s="34"/>
      <c r="G27" s="34"/>
      <c r="H27" s="34"/>
    </row>
  </sheetData>
  <mergeCells count="1">
    <mergeCell ref="A1:B1"/>
  </mergeCells>
  <hyperlinks>
    <hyperlink ref="A1" location="Turinys!A1" display="↖ atgal į turinį"/>
  </hyperlink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6D6B1"/>
  </sheetPr>
  <dimension ref="A1:K46"/>
  <sheetViews>
    <sheetView showGridLines="0" showRowColHeaders="0" topLeftCell="A10" zoomScaleNormal="100" workbookViewId="0">
      <selection activeCell="E20" sqref="E20"/>
    </sheetView>
  </sheetViews>
  <sheetFormatPr defaultRowHeight="16.8" x14ac:dyDescent="0.4"/>
  <cols>
    <col min="2" max="2" width="76.69921875" customWidth="1"/>
    <col min="3" max="3" width="14.8984375" customWidth="1"/>
    <col min="4" max="4" width="5.3984375" customWidth="1"/>
    <col min="5" max="5" width="37.5" customWidth="1"/>
    <col min="6" max="7" width="10.69921875" style="1" customWidth="1"/>
    <col min="8" max="10" width="10.69921875" customWidth="1"/>
  </cols>
  <sheetData>
    <row r="1" spans="1:11" x14ac:dyDescent="0.4">
      <c r="A1" s="158" t="s">
        <v>0</v>
      </c>
      <c r="B1" s="158"/>
      <c r="F1"/>
      <c r="G1"/>
    </row>
    <row r="2" spans="1:11" ht="17.399999999999999" thickBot="1" x14ac:dyDescent="0.45">
      <c r="C2" s="37"/>
      <c r="D2" s="27"/>
      <c r="E2" s="39" t="s">
        <v>1</v>
      </c>
      <c r="F2"/>
      <c r="G2"/>
    </row>
    <row r="3" spans="1:11" x14ac:dyDescent="0.4">
      <c r="B3" s="14" t="s">
        <v>50</v>
      </c>
      <c r="E3" s="74" t="s">
        <v>26</v>
      </c>
      <c r="F3" s="74" t="s">
        <v>18</v>
      </c>
      <c r="G3" s="74" t="s">
        <v>19</v>
      </c>
      <c r="H3" s="74" t="s">
        <v>20</v>
      </c>
      <c r="I3" s="74" t="s">
        <v>21</v>
      </c>
      <c r="J3" s="74" t="s">
        <v>22</v>
      </c>
      <c r="K3" s="74" t="s">
        <v>121</v>
      </c>
    </row>
    <row r="4" spans="1:11" x14ac:dyDescent="0.4">
      <c r="B4" s="13"/>
      <c r="E4" s="16" t="s">
        <v>23</v>
      </c>
      <c r="F4" s="148">
        <v>3.6</v>
      </c>
      <c r="G4" s="149">
        <v>3.3</v>
      </c>
      <c r="H4" s="149">
        <v>2.9</v>
      </c>
      <c r="I4" s="149">
        <v>3.8</v>
      </c>
      <c r="J4" s="149">
        <v>3.1</v>
      </c>
      <c r="K4" s="149">
        <v>3.8</v>
      </c>
    </row>
    <row r="5" spans="1:11" x14ac:dyDescent="0.4">
      <c r="E5" s="16" t="s">
        <v>24</v>
      </c>
      <c r="F5" s="149">
        <v>3.9143675085945366</v>
      </c>
      <c r="G5" s="149">
        <v>4.0136805593992655</v>
      </c>
      <c r="H5" s="149">
        <v>3.5702539313542694</v>
      </c>
      <c r="I5" s="149">
        <v>4.8773700362231818</v>
      </c>
      <c r="J5" s="149">
        <v>3.5322798472352694</v>
      </c>
      <c r="K5" s="149">
        <v>4.1475803029464382</v>
      </c>
    </row>
    <row r="6" spans="1:11" ht="33.75" customHeight="1" x14ac:dyDescent="0.4">
      <c r="E6" s="16" t="s">
        <v>25</v>
      </c>
      <c r="F6" s="149">
        <v>0.9217560561613467</v>
      </c>
      <c r="G6" s="149">
        <v>0.2160753491633115</v>
      </c>
      <c r="H6" s="149">
        <v>0.67109524424519762</v>
      </c>
      <c r="I6" s="149">
        <v>0.96149763534499544</v>
      </c>
      <c r="J6" s="149">
        <v>0.57488853219192759</v>
      </c>
      <c r="K6" s="149">
        <v>0.5824443583451766</v>
      </c>
    </row>
    <row r="7" spans="1:11" x14ac:dyDescent="0.4">
      <c r="E7" s="16" t="s">
        <v>6</v>
      </c>
      <c r="F7" s="149">
        <v>-1.236123564755879</v>
      </c>
      <c r="G7" s="149">
        <v>-0.92975590856258261</v>
      </c>
      <c r="H7" s="149">
        <v>-1.3413491755994711</v>
      </c>
      <c r="I7" s="149">
        <v>-2.0388676715681746</v>
      </c>
      <c r="J7" s="149">
        <v>-1.0071683794272015</v>
      </c>
      <c r="K7" s="149">
        <v>-0.93002466129161188</v>
      </c>
    </row>
    <row r="8" spans="1:11" x14ac:dyDescent="0.4">
      <c r="E8" s="75"/>
      <c r="F8" s="150"/>
      <c r="G8" s="150"/>
      <c r="H8" s="150"/>
      <c r="I8" s="150"/>
      <c r="J8" s="150"/>
      <c r="K8" s="150"/>
    </row>
    <row r="9" spans="1:11" x14ac:dyDescent="0.4">
      <c r="E9" s="74" t="s">
        <v>49</v>
      </c>
      <c r="F9" s="151" t="s">
        <v>18</v>
      </c>
      <c r="G9" s="151" t="s">
        <v>19</v>
      </c>
      <c r="H9" s="151" t="s">
        <v>20</v>
      </c>
      <c r="I9" s="151" t="s">
        <v>21</v>
      </c>
      <c r="J9" s="151" t="s">
        <v>22</v>
      </c>
      <c r="K9" s="151" t="s">
        <v>121</v>
      </c>
    </row>
    <row r="10" spans="1:11" x14ac:dyDescent="0.4">
      <c r="E10" s="16" t="s">
        <v>23</v>
      </c>
      <c r="F10" s="149">
        <v>2.9</v>
      </c>
      <c r="G10" s="149">
        <v>2.8</v>
      </c>
      <c r="H10" s="149">
        <v>3.1</v>
      </c>
      <c r="I10" s="149">
        <v>3.5</v>
      </c>
      <c r="J10" s="149">
        <v>2.9</v>
      </c>
      <c r="K10" s="149">
        <v>3.5</v>
      </c>
    </row>
    <row r="11" spans="1:11" x14ac:dyDescent="0.4">
      <c r="E11" s="16" t="s">
        <v>24</v>
      </c>
      <c r="F11" s="149">
        <v>3.8530340744875566</v>
      </c>
      <c r="G11" s="149">
        <v>3.7351045237249614</v>
      </c>
      <c r="H11" s="149">
        <v>3.4749081851308015</v>
      </c>
      <c r="I11" s="149">
        <v>4.442018592110534</v>
      </c>
      <c r="J11" s="149">
        <v>3.6924040733223378</v>
      </c>
      <c r="K11" s="149">
        <v>3.3691479289659023</v>
      </c>
    </row>
    <row r="12" spans="1:11" ht="31.5" customHeight="1" x14ac:dyDescent="0.4">
      <c r="E12" s="16" t="s">
        <v>25</v>
      </c>
      <c r="F12" s="149">
        <v>0.11517579935135548</v>
      </c>
      <c r="G12" s="149">
        <v>0.142109153195077</v>
      </c>
      <c r="H12" s="149">
        <v>8.2092645267579256E-2</v>
      </c>
      <c r="I12" s="149">
        <v>0.37821125194726973</v>
      </c>
      <c r="J12" s="149">
        <v>0.26952798755154894</v>
      </c>
      <c r="K12" s="149">
        <v>-9.1898086900479181E-2</v>
      </c>
    </row>
    <row r="13" spans="1:11" x14ac:dyDescent="0.4">
      <c r="E13" s="16" t="s">
        <v>6</v>
      </c>
      <c r="F13" s="149">
        <v>-1.0682098738389145</v>
      </c>
      <c r="G13" s="149">
        <v>-1.0772136769200333</v>
      </c>
      <c r="H13" s="149">
        <v>-0.45700083039838679</v>
      </c>
      <c r="I13" s="149">
        <v>-1.3202298440578197</v>
      </c>
      <c r="J13" s="149">
        <v>-1.0619320608738922</v>
      </c>
      <c r="K13" s="149">
        <v>0.22275015793456082</v>
      </c>
    </row>
    <row r="14" spans="1:11" x14ac:dyDescent="0.4">
      <c r="F14"/>
      <c r="G14"/>
    </row>
    <row r="15" spans="1:11" x14ac:dyDescent="0.4">
      <c r="F15"/>
      <c r="G15"/>
    </row>
    <row r="16" spans="1:11" x14ac:dyDescent="0.4">
      <c r="F16"/>
      <c r="G16"/>
    </row>
    <row r="17" spans="2:7" x14ac:dyDescent="0.4">
      <c r="F17"/>
      <c r="G17"/>
    </row>
    <row r="18" spans="2:7" x14ac:dyDescent="0.4">
      <c r="F18"/>
      <c r="G18"/>
    </row>
    <row r="19" spans="2:7" x14ac:dyDescent="0.4">
      <c r="F19"/>
      <c r="G19"/>
    </row>
    <row r="20" spans="2:7" x14ac:dyDescent="0.4">
      <c r="F20"/>
      <c r="G20"/>
    </row>
    <row r="21" spans="2:7" x14ac:dyDescent="0.4">
      <c r="F21"/>
      <c r="G21"/>
    </row>
    <row r="22" spans="2:7" x14ac:dyDescent="0.4">
      <c r="F22"/>
      <c r="G22"/>
    </row>
    <row r="23" spans="2:7" x14ac:dyDescent="0.4">
      <c r="F23"/>
      <c r="G23"/>
    </row>
    <row r="24" spans="2:7" x14ac:dyDescent="0.4">
      <c r="F24"/>
      <c r="G24"/>
    </row>
    <row r="25" spans="2:7" x14ac:dyDescent="0.4">
      <c r="F25"/>
      <c r="G25"/>
    </row>
    <row r="26" spans="2:7" x14ac:dyDescent="0.4">
      <c r="F26"/>
      <c r="G26"/>
    </row>
    <row r="27" spans="2:7" x14ac:dyDescent="0.4">
      <c r="F27"/>
      <c r="G27"/>
    </row>
    <row r="28" spans="2:7" x14ac:dyDescent="0.4">
      <c r="F28"/>
      <c r="G28"/>
    </row>
    <row r="29" spans="2:7" x14ac:dyDescent="0.4">
      <c r="F29"/>
      <c r="G29"/>
    </row>
    <row r="30" spans="2:7" x14ac:dyDescent="0.4">
      <c r="F30"/>
      <c r="G30"/>
    </row>
    <row r="31" spans="2:7" x14ac:dyDescent="0.4">
      <c r="F31"/>
      <c r="G31"/>
    </row>
    <row r="32" spans="2:7" ht="17.399999999999999" thickBot="1" x14ac:dyDescent="0.45">
      <c r="B32" s="179" t="s">
        <v>164</v>
      </c>
      <c r="C32" s="179"/>
      <c r="D32" s="113"/>
      <c r="F32"/>
      <c r="G32"/>
    </row>
    <row r="33" spans="6:7" x14ac:dyDescent="0.4">
      <c r="F33"/>
      <c r="G33"/>
    </row>
    <row r="34" spans="6:7" x14ac:dyDescent="0.4">
      <c r="F34"/>
      <c r="G34"/>
    </row>
    <row r="35" spans="6:7" x14ac:dyDescent="0.4">
      <c r="F35"/>
      <c r="G35"/>
    </row>
    <row r="36" spans="6:7" x14ac:dyDescent="0.4">
      <c r="F36"/>
      <c r="G36"/>
    </row>
    <row r="37" spans="6:7" x14ac:dyDescent="0.4">
      <c r="F37"/>
      <c r="G37"/>
    </row>
    <row r="38" spans="6:7" x14ac:dyDescent="0.4">
      <c r="F38"/>
      <c r="G38"/>
    </row>
    <row r="39" spans="6:7" x14ac:dyDescent="0.4">
      <c r="F39"/>
      <c r="G39"/>
    </row>
    <row r="40" spans="6:7" x14ac:dyDescent="0.4">
      <c r="F40"/>
      <c r="G40"/>
    </row>
    <row r="41" spans="6:7" x14ac:dyDescent="0.4">
      <c r="F41"/>
      <c r="G41"/>
    </row>
    <row r="42" spans="6:7" x14ac:dyDescent="0.4">
      <c r="F42"/>
      <c r="G42"/>
    </row>
    <row r="43" spans="6:7" x14ac:dyDescent="0.4">
      <c r="F43"/>
      <c r="G43"/>
    </row>
    <row r="44" spans="6:7" x14ac:dyDescent="0.4">
      <c r="F44"/>
      <c r="G44"/>
    </row>
    <row r="45" spans="6:7" x14ac:dyDescent="0.4">
      <c r="F45"/>
      <c r="G45"/>
    </row>
    <row r="46" spans="6:7" x14ac:dyDescent="0.4">
      <c r="F46"/>
      <c r="G46"/>
    </row>
  </sheetData>
  <mergeCells count="2">
    <mergeCell ref="A1:B1"/>
    <mergeCell ref="B32:C32"/>
  </mergeCells>
  <hyperlinks>
    <hyperlink ref="A1" location="Turinys!A1" display="↖ atgal į turinį"/>
  </hyperlink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6D6B1"/>
  </sheetPr>
  <dimension ref="A1:J39"/>
  <sheetViews>
    <sheetView showGridLines="0" showRowColHeaders="0" workbookViewId="0">
      <selection activeCell="F6" sqref="F6"/>
    </sheetView>
  </sheetViews>
  <sheetFormatPr defaultRowHeight="16.8" x14ac:dyDescent="0.4"/>
  <cols>
    <col min="2" max="2" width="12.09765625" style="21" customWidth="1"/>
    <col min="3" max="3" width="9.69921875" style="21" customWidth="1"/>
    <col min="4" max="4" width="9.69921875" style="40" customWidth="1"/>
    <col min="5" max="5" width="11.69921875" style="21" customWidth="1"/>
    <col min="6" max="6" width="11" style="21" customWidth="1"/>
    <col min="7" max="7" width="11.69921875" style="21" customWidth="1"/>
    <col min="8" max="8" width="10.3984375" style="21" bestFit="1" customWidth="1"/>
    <col min="9" max="9" width="11.5" style="21" customWidth="1"/>
    <col min="10" max="10" width="10.69921875" style="21" customWidth="1"/>
  </cols>
  <sheetData>
    <row r="1" spans="1:10" x14ac:dyDescent="0.4">
      <c r="A1" s="158" t="s">
        <v>0</v>
      </c>
      <c r="B1" s="158"/>
    </row>
    <row r="2" spans="1:10" ht="17.399999999999999" thickBot="1" x14ac:dyDescent="0.45"/>
    <row r="3" spans="1:10" ht="17.399999999999999" thickBot="1" x14ac:dyDescent="0.45">
      <c r="B3" s="181" t="s">
        <v>112</v>
      </c>
      <c r="C3" s="181"/>
      <c r="D3" s="181"/>
      <c r="E3" s="181"/>
      <c r="F3" s="181"/>
      <c r="G3" s="181"/>
      <c r="H3" s="181"/>
      <c r="I3" s="181"/>
      <c r="J3" s="181"/>
    </row>
    <row r="4" spans="1:10" ht="34.200000000000003" thickBot="1" x14ac:dyDescent="0.45">
      <c r="B4" s="182" t="s">
        <v>27</v>
      </c>
      <c r="C4" s="182"/>
      <c r="D4" s="117" t="s">
        <v>28</v>
      </c>
      <c r="E4" s="117" t="s">
        <v>29</v>
      </c>
      <c r="F4" s="117" t="s">
        <v>58</v>
      </c>
      <c r="G4" s="117" t="s">
        <v>30</v>
      </c>
      <c r="H4" s="117" t="s">
        <v>22</v>
      </c>
      <c r="I4" s="117" t="s">
        <v>31</v>
      </c>
      <c r="J4" s="117" t="s">
        <v>40</v>
      </c>
    </row>
    <row r="5" spans="1:10" ht="17.399999999999999" thickBot="1" x14ac:dyDescent="0.45">
      <c r="B5" s="180" t="s">
        <v>32</v>
      </c>
      <c r="C5" s="180"/>
      <c r="D5" s="117"/>
      <c r="E5" s="118">
        <v>42989</v>
      </c>
      <c r="F5" s="118">
        <v>42998</v>
      </c>
      <c r="G5" s="118">
        <v>42866</v>
      </c>
      <c r="H5" s="118">
        <v>42892</v>
      </c>
      <c r="I5" s="118">
        <v>42984</v>
      </c>
      <c r="J5" s="118">
        <v>42976</v>
      </c>
    </row>
    <row r="6" spans="1:10" ht="17.399999999999999" thickBot="1" x14ac:dyDescent="0.45">
      <c r="B6" s="180" t="s">
        <v>33</v>
      </c>
      <c r="C6" s="180"/>
      <c r="D6" s="119">
        <v>2017</v>
      </c>
      <c r="E6" s="120">
        <v>3.6</v>
      </c>
      <c r="F6" s="120">
        <v>3.6</v>
      </c>
      <c r="G6" s="120">
        <v>2.9</v>
      </c>
      <c r="H6" s="120">
        <v>3.1</v>
      </c>
      <c r="I6" s="120">
        <v>3.8</v>
      </c>
      <c r="J6" s="120">
        <v>3.8</v>
      </c>
    </row>
    <row r="7" spans="1:10" ht="17.399999999999999" thickBot="1" x14ac:dyDescent="0.45">
      <c r="B7" s="180"/>
      <c r="C7" s="180"/>
      <c r="D7" s="121">
        <v>2018</v>
      </c>
      <c r="E7" s="122">
        <v>2.9</v>
      </c>
      <c r="F7" s="122">
        <v>2.8</v>
      </c>
      <c r="G7" s="122">
        <v>3.1</v>
      </c>
      <c r="H7" s="122">
        <v>2.9</v>
      </c>
      <c r="I7" s="122">
        <v>3.5</v>
      </c>
      <c r="J7" s="122">
        <v>3.5</v>
      </c>
    </row>
    <row r="8" spans="1:10" ht="17.399999999999999" thickBot="1" x14ac:dyDescent="0.45">
      <c r="B8" s="180"/>
      <c r="C8" s="180"/>
      <c r="D8" s="123">
        <v>2019</v>
      </c>
      <c r="E8" s="124">
        <v>2.5</v>
      </c>
      <c r="F8" s="124" t="s">
        <v>116</v>
      </c>
      <c r="G8" s="124" t="s">
        <v>34</v>
      </c>
      <c r="H8" s="124" t="s">
        <v>34</v>
      </c>
      <c r="I8" s="124">
        <v>3</v>
      </c>
      <c r="J8" s="124">
        <v>2.5</v>
      </c>
    </row>
    <row r="9" spans="1:10" ht="17.399999999999999" thickBot="1" x14ac:dyDescent="0.45">
      <c r="B9" s="180" t="s">
        <v>53</v>
      </c>
      <c r="C9" s="180"/>
      <c r="D9" s="119">
        <v>2017</v>
      </c>
      <c r="E9" s="120">
        <v>4.2</v>
      </c>
      <c r="F9" s="120">
        <v>4.2</v>
      </c>
      <c r="G9" s="120">
        <v>3.8</v>
      </c>
      <c r="H9" s="120">
        <v>3.9</v>
      </c>
      <c r="I9" s="120">
        <v>3.8</v>
      </c>
      <c r="J9" s="120">
        <v>4.5</v>
      </c>
    </row>
    <row r="10" spans="1:10" ht="17.399999999999999" thickBot="1" x14ac:dyDescent="0.45">
      <c r="B10" s="180"/>
      <c r="C10" s="180"/>
      <c r="D10" s="121">
        <v>2018</v>
      </c>
      <c r="E10" s="122">
        <v>3.7</v>
      </c>
      <c r="F10" s="122">
        <v>3.6</v>
      </c>
      <c r="G10" s="122">
        <v>3.4</v>
      </c>
      <c r="H10" s="122">
        <v>3.6</v>
      </c>
      <c r="I10" s="122">
        <v>3.2</v>
      </c>
      <c r="J10" s="122">
        <v>4</v>
      </c>
    </row>
    <row r="11" spans="1:10" ht="17.399999999999999" thickBot="1" x14ac:dyDescent="0.45">
      <c r="B11" s="180"/>
      <c r="C11" s="180"/>
      <c r="D11" s="123">
        <v>2019</v>
      </c>
      <c r="E11" s="124">
        <v>3.5</v>
      </c>
      <c r="F11" s="124" t="s">
        <v>34</v>
      </c>
      <c r="G11" s="124" t="s">
        <v>34</v>
      </c>
      <c r="H11" s="124" t="s">
        <v>34</v>
      </c>
      <c r="I11" s="124">
        <v>2.9</v>
      </c>
      <c r="J11" s="124">
        <v>3.5</v>
      </c>
    </row>
    <row r="12" spans="1:10" ht="17.399999999999999" thickBot="1" x14ac:dyDescent="0.45">
      <c r="B12" s="180" t="s">
        <v>54</v>
      </c>
      <c r="C12" s="180"/>
      <c r="D12" s="119">
        <v>2017</v>
      </c>
      <c r="E12" s="120">
        <v>6.3</v>
      </c>
      <c r="F12" s="120">
        <v>5.5</v>
      </c>
      <c r="G12" s="120">
        <v>6</v>
      </c>
      <c r="H12" s="120">
        <v>5.0999999999999996</v>
      </c>
      <c r="I12" s="120">
        <v>9</v>
      </c>
      <c r="J12" s="120">
        <v>10</v>
      </c>
    </row>
    <row r="13" spans="1:10" ht="17.399999999999999" thickBot="1" x14ac:dyDescent="0.45">
      <c r="B13" s="180"/>
      <c r="C13" s="180"/>
      <c r="D13" s="121">
        <v>2018</v>
      </c>
      <c r="E13" s="122">
        <v>6</v>
      </c>
      <c r="F13" s="122">
        <v>6.2</v>
      </c>
      <c r="G13" s="122">
        <v>4.5</v>
      </c>
      <c r="H13" s="122">
        <v>5.3</v>
      </c>
      <c r="I13" s="122">
        <v>4.4000000000000004</v>
      </c>
      <c r="J13" s="122">
        <v>8</v>
      </c>
    </row>
    <row r="14" spans="1:10" ht="17.399999999999999" thickBot="1" x14ac:dyDescent="0.45">
      <c r="B14" s="180"/>
      <c r="C14" s="180"/>
      <c r="D14" s="123">
        <v>2019</v>
      </c>
      <c r="E14" s="124">
        <v>4.4000000000000004</v>
      </c>
      <c r="F14" s="124" t="s">
        <v>34</v>
      </c>
      <c r="G14" s="124" t="s">
        <v>34</v>
      </c>
      <c r="H14" s="124" t="s">
        <v>34</v>
      </c>
      <c r="I14" s="124">
        <v>3.5</v>
      </c>
      <c r="J14" s="124">
        <v>7</v>
      </c>
    </row>
    <row r="15" spans="1:10" ht="17.399999999999999" thickBot="1" x14ac:dyDescent="0.45">
      <c r="B15" s="180" t="s">
        <v>35</v>
      </c>
      <c r="C15" s="180"/>
      <c r="D15" s="119">
        <v>2017</v>
      </c>
      <c r="E15" s="120">
        <v>9.3000000000000007</v>
      </c>
      <c r="F15" s="120">
        <v>7.3</v>
      </c>
      <c r="G15" s="120">
        <v>3.5</v>
      </c>
      <c r="H15" s="120">
        <v>3.7</v>
      </c>
      <c r="I15" s="120">
        <v>6</v>
      </c>
      <c r="J15" s="120">
        <v>8</v>
      </c>
    </row>
    <row r="16" spans="1:10" ht="17.399999999999999" thickBot="1" x14ac:dyDescent="0.45">
      <c r="B16" s="180"/>
      <c r="C16" s="180"/>
      <c r="D16" s="121">
        <v>2018</v>
      </c>
      <c r="E16" s="122">
        <v>6.6</v>
      </c>
      <c r="F16" s="122">
        <v>4.3</v>
      </c>
      <c r="G16" s="122">
        <v>3.7</v>
      </c>
      <c r="H16" s="122">
        <v>3.9</v>
      </c>
      <c r="I16" s="122">
        <v>4.5</v>
      </c>
      <c r="J16" s="122">
        <v>7</v>
      </c>
    </row>
    <row r="17" spans="2:10" ht="17.399999999999999" thickBot="1" x14ac:dyDescent="0.45">
      <c r="B17" s="180"/>
      <c r="C17" s="180"/>
      <c r="D17" s="123">
        <v>2019</v>
      </c>
      <c r="E17" s="124">
        <v>6.5</v>
      </c>
      <c r="F17" s="124" t="s">
        <v>34</v>
      </c>
      <c r="G17" s="124" t="s">
        <v>34</v>
      </c>
      <c r="H17" s="124" t="s">
        <v>34</v>
      </c>
      <c r="I17" s="124">
        <v>3.2</v>
      </c>
      <c r="J17" s="124">
        <v>3</v>
      </c>
    </row>
    <row r="18" spans="2:10" ht="17.399999999999999" thickBot="1" x14ac:dyDescent="0.45">
      <c r="B18" s="180" t="s">
        <v>36</v>
      </c>
      <c r="C18" s="180"/>
      <c r="D18" s="119">
        <v>2017</v>
      </c>
      <c r="E18" s="120">
        <v>10.3</v>
      </c>
      <c r="F18" s="120">
        <v>8.4</v>
      </c>
      <c r="G18" s="120">
        <v>4.9000000000000004</v>
      </c>
      <c r="H18" s="120">
        <v>4.7</v>
      </c>
      <c r="I18" s="120">
        <v>6.8</v>
      </c>
      <c r="J18" s="120">
        <v>10</v>
      </c>
    </row>
    <row r="19" spans="2:10" ht="17.399999999999999" thickBot="1" x14ac:dyDescent="0.45">
      <c r="B19" s="180"/>
      <c r="C19" s="180"/>
      <c r="D19" s="121">
        <v>2018</v>
      </c>
      <c r="E19" s="122">
        <v>7.4</v>
      </c>
      <c r="F19" s="122">
        <v>5.5</v>
      </c>
      <c r="G19" s="122">
        <v>4</v>
      </c>
      <c r="H19" s="122">
        <v>4.9000000000000004</v>
      </c>
      <c r="I19" s="122">
        <v>4</v>
      </c>
      <c r="J19" s="122">
        <v>8</v>
      </c>
    </row>
    <row r="20" spans="2:10" ht="17.399999999999999" thickBot="1" x14ac:dyDescent="0.45">
      <c r="B20" s="180"/>
      <c r="C20" s="180"/>
      <c r="D20" s="123">
        <v>2019</v>
      </c>
      <c r="E20" s="124">
        <v>6.8</v>
      </c>
      <c r="F20" s="124" t="s">
        <v>34</v>
      </c>
      <c r="G20" s="124" t="s">
        <v>34</v>
      </c>
      <c r="H20" s="124" t="s">
        <v>34</v>
      </c>
      <c r="I20" s="124">
        <v>3.5</v>
      </c>
      <c r="J20" s="124">
        <v>4</v>
      </c>
    </row>
    <row r="21" spans="2:10" ht="17.399999999999999" thickBot="1" x14ac:dyDescent="0.45">
      <c r="B21" s="180" t="s">
        <v>37</v>
      </c>
      <c r="C21" s="180"/>
      <c r="D21" s="119">
        <v>2017</v>
      </c>
      <c r="E21" s="120">
        <v>3.5</v>
      </c>
      <c r="F21" s="120">
        <v>3.4</v>
      </c>
      <c r="G21" s="120">
        <v>2.8</v>
      </c>
      <c r="H21" s="120">
        <v>3.3</v>
      </c>
      <c r="I21" s="120">
        <v>3.8</v>
      </c>
      <c r="J21" s="120">
        <v>3.5</v>
      </c>
    </row>
    <row r="22" spans="2:10" ht="17.399999999999999" thickBot="1" x14ac:dyDescent="0.45">
      <c r="B22" s="180"/>
      <c r="C22" s="180"/>
      <c r="D22" s="121">
        <v>2018</v>
      </c>
      <c r="E22" s="122">
        <v>2.7</v>
      </c>
      <c r="F22" s="122">
        <v>2.2000000000000002</v>
      </c>
      <c r="G22" s="122">
        <v>2</v>
      </c>
      <c r="H22" s="122">
        <v>2.7</v>
      </c>
      <c r="I22" s="122">
        <v>3.4</v>
      </c>
      <c r="J22" s="122">
        <v>3</v>
      </c>
    </row>
    <row r="23" spans="2:10" ht="17.399999999999999" thickBot="1" x14ac:dyDescent="0.45">
      <c r="B23" s="180"/>
      <c r="C23" s="180"/>
      <c r="D23" s="123">
        <v>2019</v>
      </c>
      <c r="E23" s="124">
        <v>2.5</v>
      </c>
      <c r="F23" s="124" t="s">
        <v>34</v>
      </c>
      <c r="G23" s="124" t="s">
        <v>34</v>
      </c>
      <c r="H23" s="124" t="s">
        <v>34</v>
      </c>
      <c r="I23" s="124">
        <v>2.5</v>
      </c>
      <c r="J23" s="124">
        <v>2.5</v>
      </c>
    </row>
    <row r="24" spans="2:10" ht="17.399999999999999" thickBot="1" x14ac:dyDescent="0.45">
      <c r="B24" s="180" t="s">
        <v>38</v>
      </c>
      <c r="C24" s="180"/>
      <c r="D24" s="119">
        <v>2017</v>
      </c>
      <c r="E24" s="120">
        <v>3.2</v>
      </c>
      <c r="F24" s="120">
        <v>3</v>
      </c>
      <c r="G24" s="120">
        <v>2.9</v>
      </c>
      <c r="H24" s="120">
        <v>3.2</v>
      </c>
      <c r="I24" s="120" t="s">
        <v>34</v>
      </c>
      <c r="J24" s="120" t="s">
        <v>34</v>
      </c>
    </row>
    <row r="25" spans="2:10" ht="17.399999999999999" thickBot="1" x14ac:dyDescent="0.45">
      <c r="B25" s="180"/>
      <c r="C25" s="180"/>
      <c r="D25" s="121">
        <v>2018</v>
      </c>
      <c r="E25" s="122">
        <v>2.4</v>
      </c>
      <c r="F25" s="122">
        <v>2.2000000000000002</v>
      </c>
      <c r="G25" s="122">
        <v>2.9</v>
      </c>
      <c r="H25" s="122">
        <v>2.7</v>
      </c>
      <c r="I25" s="122" t="s">
        <v>34</v>
      </c>
      <c r="J25" s="122" t="s">
        <v>34</v>
      </c>
    </row>
    <row r="26" spans="2:10" ht="17.399999999999999" thickBot="1" x14ac:dyDescent="0.45">
      <c r="B26" s="180"/>
      <c r="C26" s="180"/>
      <c r="D26" s="123">
        <v>2019</v>
      </c>
      <c r="E26" s="124">
        <v>1.7</v>
      </c>
      <c r="F26" s="124" t="s">
        <v>34</v>
      </c>
      <c r="G26" s="124" t="s">
        <v>34</v>
      </c>
      <c r="H26" s="124" t="s">
        <v>34</v>
      </c>
      <c r="I26" s="124" t="s">
        <v>34</v>
      </c>
      <c r="J26" s="124" t="s">
        <v>34</v>
      </c>
    </row>
    <row r="27" spans="2:10" ht="17.399999999999999" thickBot="1" x14ac:dyDescent="0.45">
      <c r="B27" s="180" t="s">
        <v>120</v>
      </c>
      <c r="C27" s="180"/>
      <c r="D27" s="119">
        <v>2017</v>
      </c>
      <c r="E27" s="120">
        <v>7</v>
      </c>
      <c r="F27" s="120">
        <v>7.3</v>
      </c>
      <c r="G27" s="120">
        <v>7.6</v>
      </c>
      <c r="H27" s="120">
        <v>7.4</v>
      </c>
      <c r="I27" s="120">
        <v>7.3</v>
      </c>
      <c r="J27" s="120">
        <v>7.2</v>
      </c>
    </row>
    <row r="28" spans="2:10" ht="17.399999999999999" thickBot="1" x14ac:dyDescent="0.45">
      <c r="B28" s="180"/>
      <c r="C28" s="180"/>
      <c r="D28" s="121">
        <v>2018</v>
      </c>
      <c r="E28" s="122">
        <v>6.4</v>
      </c>
      <c r="F28" s="122">
        <v>7</v>
      </c>
      <c r="G28" s="122">
        <v>7.2</v>
      </c>
      <c r="H28" s="122">
        <v>6.9</v>
      </c>
      <c r="I28" s="122">
        <v>6.5</v>
      </c>
      <c r="J28" s="122">
        <v>6.8</v>
      </c>
    </row>
    <row r="29" spans="2:10" ht="17.399999999999999" thickBot="1" x14ac:dyDescent="0.45">
      <c r="B29" s="180"/>
      <c r="C29" s="180"/>
      <c r="D29" s="123">
        <v>2019</v>
      </c>
      <c r="E29" s="124">
        <v>5.9</v>
      </c>
      <c r="F29" s="124" t="s">
        <v>34</v>
      </c>
      <c r="G29" s="124" t="s">
        <v>34</v>
      </c>
      <c r="H29" s="124" t="s">
        <v>34</v>
      </c>
      <c r="I29" s="124">
        <v>6.1</v>
      </c>
      <c r="J29" s="124">
        <v>6.4</v>
      </c>
    </row>
    <row r="30" spans="2:10" ht="17.399999999999999" thickBot="1" x14ac:dyDescent="0.45">
      <c r="B30" s="180" t="s">
        <v>39</v>
      </c>
      <c r="C30" s="180"/>
      <c r="D30" s="119">
        <v>2017</v>
      </c>
      <c r="E30" s="120" t="s">
        <v>117</v>
      </c>
      <c r="F30" s="120" t="s">
        <v>167</v>
      </c>
      <c r="G30" s="120">
        <v>0.6</v>
      </c>
      <c r="H30" s="120" t="s">
        <v>34</v>
      </c>
      <c r="I30" s="120" t="s">
        <v>34</v>
      </c>
      <c r="J30" s="120" t="s">
        <v>45</v>
      </c>
    </row>
    <row r="31" spans="2:10" ht="17.399999999999999" thickBot="1" x14ac:dyDescent="0.45">
      <c r="B31" s="180"/>
      <c r="C31" s="180"/>
      <c r="D31" s="121">
        <v>2018</v>
      </c>
      <c r="E31" s="122" t="s">
        <v>118</v>
      </c>
      <c r="F31" s="122" t="s">
        <v>167</v>
      </c>
      <c r="G31" s="122">
        <v>0.5</v>
      </c>
      <c r="H31" s="122" t="s">
        <v>34</v>
      </c>
      <c r="I31" s="122" t="s">
        <v>34</v>
      </c>
      <c r="J31" s="122" t="s">
        <v>45</v>
      </c>
    </row>
    <row r="32" spans="2:10" ht="17.399999999999999" thickBot="1" x14ac:dyDescent="0.45">
      <c r="B32" s="180"/>
      <c r="C32" s="180"/>
      <c r="D32" s="123">
        <v>2019</v>
      </c>
      <c r="E32" s="124" t="s">
        <v>119</v>
      </c>
      <c r="F32" s="124" t="s">
        <v>34</v>
      </c>
      <c r="G32" s="124" t="s">
        <v>34</v>
      </c>
      <c r="H32" s="124" t="s">
        <v>34</v>
      </c>
      <c r="I32" s="124" t="s">
        <v>34</v>
      </c>
      <c r="J32" s="124" t="s">
        <v>45</v>
      </c>
    </row>
    <row r="33" spans="2:10" ht="17.399999999999999" thickBot="1" x14ac:dyDescent="0.45">
      <c r="B33" s="180" t="s">
        <v>4</v>
      </c>
      <c r="C33" s="180"/>
      <c r="D33" s="119">
        <v>2017</v>
      </c>
      <c r="E33" s="120">
        <v>8.3000000000000007</v>
      </c>
      <c r="F33" s="120">
        <v>7.8</v>
      </c>
      <c r="G33" s="120" t="s">
        <v>34</v>
      </c>
      <c r="H33" s="120" t="s">
        <v>34</v>
      </c>
      <c r="I33" s="120">
        <v>7</v>
      </c>
      <c r="J33" s="120">
        <v>8</v>
      </c>
    </row>
    <row r="34" spans="2:10" ht="17.399999999999999" thickBot="1" x14ac:dyDescent="0.45">
      <c r="B34" s="180"/>
      <c r="C34" s="180"/>
      <c r="D34" s="121">
        <v>2018</v>
      </c>
      <c r="E34" s="122">
        <v>6.2</v>
      </c>
      <c r="F34" s="122">
        <v>5.9</v>
      </c>
      <c r="G34" s="122" t="s">
        <v>34</v>
      </c>
      <c r="H34" s="122" t="s">
        <v>34</v>
      </c>
      <c r="I34" s="122">
        <v>6</v>
      </c>
      <c r="J34" s="122">
        <v>7</v>
      </c>
    </row>
    <row r="35" spans="2:10" ht="17.399999999999999" thickBot="1" x14ac:dyDescent="0.45">
      <c r="B35" s="180"/>
      <c r="C35" s="180"/>
      <c r="D35" s="123">
        <v>2019</v>
      </c>
      <c r="E35" s="124">
        <v>6.2</v>
      </c>
      <c r="F35" s="124" t="s">
        <v>34</v>
      </c>
      <c r="G35" s="124" t="s">
        <v>34</v>
      </c>
      <c r="H35" s="124" t="s">
        <v>34</v>
      </c>
      <c r="I35" s="124">
        <v>5.5</v>
      </c>
      <c r="J35" s="124">
        <v>5</v>
      </c>
    </row>
    <row r="36" spans="2:10" ht="16.5" customHeight="1" x14ac:dyDescent="0.4">
      <c r="B36" s="43" t="s">
        <v>114</v>
      </c>
      <c r="C36" s="43"/>
      <c r="D36" s="44"/>
      <c r="E36" s="43"/>
      <c r="F36" s="43"/>
      <c r="G36" s="43"/>
      <c r="H36" s="43"/>
      <c r="I36" s="43"/>
      <c r="J36" s="43"/>
    </row>
    <row r="37" spans="2:10" ht="17.25" customHeight="1" x14ac:dyDescent="0.4">
      <c r="B37" s="35" t="s">
        <v>115</v>
      </c>
      <c r="C37" s="35"/>
      <c r="D37" s="41"/>
      <c r="E37" s="35"/>
      <c r="F37" s="35"/>
      <c r="G37" s="35"/>
      <c r="H37" s="35"/>
      <c r="I37" s="35"/>
      <c r="J37" s="35"/>
    </row>
    <row r="38" spans="2:10" ht="17.399999999999999" thickBot="1" x14ac:dyDescent="0.45">
      <c r="B38" s="115" t="s">
        <v>165</v>
      </c>
      <c r="C38" s="116"/>
      <c r="D38" s="116"/>
      <c r="E38" s="116"/>
      <c r="F38" s="116"/>
      <c r="G38" s="116"/>
      <c r="H38" s="116"/>
      <c r="I38" s="116"/>
      <c r="J38" s="116"/>
    </row>
    <row r="39" spans="2:10" x14ac:dyDescent="0.4">
      <c r="B39" s="114" t="s">
        <v>166</v>
      </c>
    </row>
  </sheetData>
  <mergeCells count="14">
    <mergeCell ref="B5:C5"/>
    <mergeCell ref="B6:C8"/>
    <mergeCell ref="B9:C11"/>
    <mergeCell ref="B12:C14"/>
    <mergeCell ref="A1:B1"/>
    <mergeCell ref="B3:J3"/>
    <mergeCell ref="B4:C4"/>
    <mergeCell ref="B33:C35"/>
    <mergeCell ref="B15:C17"/>
    <mergeCell ref="B18:C20"/>
    <mergeCell ref="B21:C23"/>
    <mergeCell ref="B24:C26"/>
    <mergeCell ref="B27:C29"/>
    <mergeCell ref="B30:C32"/>
  </mergeCells>
  <hyperlinks>
    <hyperlink ref="A1" location="Turinys!A1" display="↖ atgal į turinį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6D6B1"/>
  </sheetPr>
  <dimension ref="A1:L12"/>
  <sheetViews>
    <sheetView showGridLines="0" showRowColHeaders="0" workbookViewId="0">
      <selection sqref="A1:B1"/>
    </sheetView>
  </sheetViews>
  <sheetFormatPr defaultRowHeight="16.8" x14ac:dyDescent="0.4"/>
  <cols>
    <col min="1" max="1" width="8.69921875" customWidth="1"/>
    <col min="2" max="2" width="20.19921875" style="21" customWidth="1"/>
    <col min="3" max="10" width="8.69921875" style="21" customWidth="1"/>
    <col min="11" max="12" width="8.69921875" customWidth="1"/>
  </cols>
  <sheetData>
    <row r="1" spans="1:12" x14ac:dyDescent="0.4">
      <c r="A1" s="158" t="s">
        <v>0</v>
      </c>
      <c r="B1" s="158"/>
    </row>
    <row r="2" spans="1:12" ht="17.399999999999999" thickBot="1" x14ac:dyDescent="0.45">
      <c r="K2" s="21"/>
      <c r="L2" s="21"/>
    </row>
    <row r="3" spans="1:12" ht="17.399999999999999" thickBot="1" x14ac:dyDescent="0.45">
      <c r="B3" s="181" t="s">
        <v>113</v>
      </c>
      <c r="C3" s="181"/>
      <c r="D3" s="181"/>
      <c r="E3" s="181"/>
      <c r="F3" s="181"/>
      <c r="G3" s="181"/>
      <c r="H3" s="181"/>
      <c r="I3" s="181"/>
      <c r="J3" s="181"/>
      <c r="K3" s="25"/>
      <c r="L3" s="25"/>
    </row>
    <row r="4" spans="1:12" ht="17.25" customHeight="1" thickBot="1" x14ac:dyDescent="0.45">
      <c r="B4" s="193" t="s">
        <v>57</v>
      </c>
      <c r="C4" s="189" t="s">
        <v>41</v>
      </c>
      <c r="D4" s="190"/>
      <c r="E4" s="190"/>
      <c r="F4" s="190"/>
      <c r="G4" s="164" t="s">
        <v>30</v>
      </c>
      <c r="H4" s="191"/>
      <c r="I4" s="191"/>
      <c r="J4" s="191"/>
      <c r="K4" s="192" t="s">
        <v>42</v>
      </c>
      <c r="L4" s="192"/>
    </row>
    <row r="5" spans="1:12" ht="17.399999999999999" thickBot="1" x14ac:dyDescent="0.45">
      <c r="B5" s="194"/>
      <c r="C5" s="184">
        <v>42780</v>
      </c>
      <c r="D5" s="185"/>
      <c r="E5" s="186">
        <v>42900</v>
      </c>
      <c r="F5" s="187"/>
      <c r="G5" s="184">
        <v>42770</v>
      </c>
      <c r="H5" s="185"/>
      <c r="I5" s="186">
        <v>42866</v>
      </c>
      <c r="J5" s="188"/>
      <c r="K5" s="195">
        <v>42990</v>
      </c>
      <c r="L5" s="196"/>
    </row>
    <row r="6" spans="1:12" s="42" customFormat="1" ht="22.2" customHeight="1" thickBot="1" x14ac:dyDescent="0.45">
      <c r="B6" s="194"/>
      <c r="C6" s="129"/>
      <c r="D6" s="130"/>
      <c r="E6" s="131"/>
      <c r="F6" s="141"/>
      <c r="G6" s="129"/>
      <c r="H6" s="130"/>
      <c r="I6" s="131"/>
      <c r="J6" s="133"/>
      <c r="K6" s="144"/>
      <c r="L6" s="133"/>
    </row>
    <row r="7" spans="1:12" x14ac:dyDescent="0.4">
      <c r="B7" s="134">
        <v>2017</v>
      </c>
      <c r="C7" s="137">
        <v>1.07</v>
      </c>
      <c r="D7" s="138">
        <v>56.4</v>
      </c>
      <c r="E7" s="139">
        <v>1.08</v>
      </c>
      <c r="F7" s="142">
        <v>51.6</v>
      </c>
      <c r="G7" s="137">
        <v>1.07</v>
      </c>
      <c r="H7" s="138">
        <v>56.4</v>
      </c>
      <c r="I7" s="139">
        <v>1.06</v>
      </c>
      <c r="J7" s="140">
        <v>55.5</v>
      </c>
      <c r="K7" s="145">
        <v>1.2</v>
      </c>
      <c r="L7" s="140">
        <v>54.1</v>
      </c>
    </row>
    <row r="8" spans="1:12" x14ac:dyDescent="0.4">
      <c r="B8" s="135">
        <v>2018</v>
      </c>
      <c r="C8" s="125">
        <v>1.07</v>
      </c>
      <c r="D8" s="126">
        <v>56.5</v>
      </c>
      <c r="E8" s="127">
        <v>1.0900000000000001</v>
      </c>
      <c r="F8" s="143">
        <v>51.4</v>
      </c>
      <c r="G8" s="125">
        <v>1.07</v>
      </c>
      <c r="H8" s="126">
        <v>56.9</v>
      </c>
      <c r="I8" s="127">
        <v>1.06</v>
      </c>
      <c r="J8" s="128">
        <v>55.9</v>
      </c>
      <c r="K8" s="146">
        <v>1.22</v>
      </c>
      <c r="L8" s="128">
        <v>54.1</v>
      </c>
    </row>
    <row r="9" spans="1:12" ht="17.399999999999999" thickBot="1" x14ac:dyDescent="0.45">
      <c r="B9" s="136">
        <v>2019</v>
      </c>
      <c r="C9" s="129">
        <v>1.07</v>
      </c>
      <c r="D9" s="130">
        <v>55.9</v>
      </c>
      <c r="E9" s="131">
        <v>1.0900000000000001</v>
      </c>
      <c r="F9" s="141">
        <v>51.4</v>
      </c>
      <c r="G9" s="147"/>
      <c r="H9" s="132"/>
      <c r="I9" s="131"/>
      <c r="J9" s="133"/>
      <c r="K9" s="144">
        <v>1.25</v>
      </c>
      <c r="L9" s="133">
        <v>54.4</v>
      </c>
    </row>
    <row r="10" spans="1:12" ht="27" customHeight="1" x14ac:dyDescent="0.4">
      <c r="B10" s="45" t="s">
        <v>43</v>
      </c>
      <c r="C10" s="45"/>
      <c r="D10" s="43" t="s">
        <v>150</v>
      </c>
      <c r="E10" s="45"/>
      <c r="F10" s="45"/>
      <c r="G10" s="45"/>
      <c r="H10" s="45"/>
      <c r="I10" s="45"/>
      <c r="J10" s="45"/>
      <c r="K10" s="45"/>
      <c r="L10" s="45"/>
    </row>
    <row r="11" spans="1:12" ht="17.399999999999999" thickBot="1" x14ac:dyDescent="0.45">
      <c r="B11" s="183" t="s">
        <v>168</v>
      </c>
      <c r="C11" s="183"/>
      <c r="D11" s="183"/>
      <c r="E11" s="183"/>
      <c r="F11" s="183"/>
      <c r="G11" s="183"/>
      <c r="H11" s="183"/>
      <c r="I11" s="183"/>
      <c r="J11" s="183"/>
      <c r="K11" s="183"/>
      <c r="L11" s="183"/>
    </row>
    <row r="12" spans="1:12" x14ac:dyDescent="0.4">
      <c r="B12"/>
      <c r="C12"/>
      <c r="D12"/>
      <c r="E12"/>
      <c r="F12"/>
      <c r="G12"/>
      <c r="H12"/>
      <c r="I12"/>
      <c r="J12"/>
    </row>
  </sheetData>
  <mergeCells count="12">
    <mergeCell ref="A1:B1"/>
    <mergeCell ref="B3:J3"/>
    <mergeCell ref="C4:F4"/>
    <mergeCell ref="G4:J4"/>
    <mergeCell ref="K4:L4"/>
    <mergeCell ref="B4:B6"/>
    <mergeCell ref="K5:L5"/>
    <mergeCell ref="B11:L11"/>
    <mergeCell ref="C5:D5"/>
    <mergeCell ref="E5:F5"/>
    <mergeCell ref="G5:H5"/>
    <mergeCell ref="I5:J5"/>
  </mergeCells>
  <hyperlinks>
    <hyperlink ref="A1" location="Turinys!A1" display="↖ atgal į turinį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6D6B1"/>
  </sheetPr>
  <dimension ref="A1:C13"/>
  <sheetViews>
    <sheetView showGridLines="0" showRowColHeaders="0" zoomScaleNormal="100" workbookViewId="0">
      <selection sqref="A1:B1"/>
    </sheetView>
  </sheetViews>
  <sheetFormatPr defaultRowHeight="16.8" x14ac:dyDescent="0.4"/>
  <cols>
    <col min="2" max="2" width="61.69921875" customWidth="1"/>
    <col min="3" max="3" width="15.19921875" customWidth="1"/>
  </cols>
  <sheetData>
    <row r="1" spans="1:3" x14ac:dyDescent="0.4">
      <c r="A1" s="158" t="s">
        <v>0</v>
      </c>
      <c r="B1" s="158"/>
    </row>
    <row r="2" spans="1:3" ht="17.399999999999999" thickBot="1" x14ac:dyDescent="0.45">
      <c r="A2" s="9"/>
    </row>
    <row r="3" spans="1:3" ht="17.25" customHeight="1" thickBot="1" x14ac:dyDescent="0.45">
      <c r="B3" s="159" t="s">
        <v>104</v>
      </c>
      <c r="C3" s="159"/>
    </row>
    <row r="4" spans="1:3" x14ac:dyDescent="0.4">
      <c r="B4" s="160" t="s">
        <v>70</v>
      </c>
      <c r="C4" s="84" t="s">
        <v>152</v>
      </c>
    </row>
    <row r="5" spans="1:3" ht="17.399999999999999" thickBot="1" x14ac:dyDescent="0.45">
      <c r="B5" s="161"/>
      <c r="C5" s="85" t="s">
        <v>153</v>
      </c>
    </row>
    <row r="6" spans="1:3" x14ac:dyDescent="0.4">
      <c r="B6" s="87" t="s">
        <v>154</v>
      </c>
      <c r="C6" s="88">
        <v>4.0999999999999996</v>
      </c>
    </row>
    <row r="7" spans="1:3" x14ac:dyDescent="0.4">
      <c r="B7" s="89" t="s">
        <v>155</v>
      </c>
      <c r="C7" s="90">
        <v>2.9</v>
      </c>
    </row>
    <row r="8" spans="1:3" x14ac:dyDescent="0.4">
      <c r="B8" s="89" t="s">
        <v>156</v>
      </c>
      <c r="C8" s="90">
        <v>1.3</v>
      </c>
    </row>
    <row r="9" spans="1:3" x14ac:dyDescent="0.4">
      <c r="B9" s="89" t="s">
        <v>157</v>
      </c>
      <c r="C9" s="90" t="s">
        <v>52</v>
      </c>
    </row>
    <row r="10" spans="1:3" x14ac:dyDescent="0.4">
      <c r="B10" s="89" t="s">
        <v>158</v>
      </c>
      <c r="C10" s="90">
        <v>0.1</v>
      </c>
    </row>
    <row r="11" spans="1:3" x14ac:dyDescent="0.4">
      <c r="B11" s="91" t="s">
        <v>159</v>
      </c>
      <c r="C11" s="90">
        <v>8.9</v>
      </c>
    </row>
    <row r="12" spans="1:3" ht="17.399999999999999" thickBot="1" x14ac:dyDescent="0.45">
      <c r="B12" s="92" t="s">
        <v>160</v>
      </c>
      <c r="C12" s="93">
        <v>8.8000000000000007</v>
      </c>
    </row>
    <row r="13" spans="1:3" ht="17.399999999999999" thickBot="1" x14ac:dyDescent="0.45">
      <c r="B13" s="49" t="s">
        <v>111</v>
      </c>
      <c r="C13" s="49"/>
    </row>
  </sheetData>
  <mergeCells count="3">
    <mergeCell ref="A1:B1"/>
    <mergeCell ref="B3:C3"/>
    <mergeCell ref="B4:B5"/>
  </mergeCells>
  <hyperlinks>
    <hyperlink ref="A1" location="Turinys!A1" display="↖ atgal į turinį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6D6B1"/>
  </sheetPr>
  <dimension ref="A1:O35"/>
  <sheetViews>
    <sheetView showGridLines="0" showRowColHeaders="0" topLeftCell="A7" zoomScaleNormal="100" workbookViewId="0"/>
  </sheetViews>
  <sheetFormatPr defaultRowHeight="16.8" x14ac:dyDescent="0.4"/>
  <cols>
    <col min="1" max="1" width="9" style="52"/>
    <col min="2" max="2" width="53.3984375" style="52" bestFit="1" customWidth="1"/>
    <col min="3" max="15" width="6.8984375" style="52" bestFit="1" customWidth="1"/>
    <col min="16" max="256" width="9" style="52"/>
    <col min="257" max="257" width="35.19921875" style="52" customWidth="1"/>
    <col min="258" max="262" width="9.5" style="52" customWidth="1"/>
    <col min="263" max="266" width="12.3984375" style="52" customWidth="1"/>
    <col min="267" max="512" width="9" style="52"/>
    <col min="513" max="513" width="35.19921875" style="52" customWidth="1"/>
    <col min="514" max="518" width="9.5" style="52" customWidth="1"/>
    <col min="519" max="522" width="12.3984375" style="52" customWidth="1"/>
    <col min="523" max="768" width="9" style="52"/>
    <col min="769" max="769" width="35.19921875" style="52" customWidth="1"/>
    <col min="770" max="774" width="9.5" style="52" customWidth="1"/>
    <col min="775" max="778" width="12.3984375" style="52" customWidth="1"/>
    <col min="779" max="1024" width="9" style="52"/>
    <col min="1025" max="1025" width="35.19921875" style="52" customWidth="1"/>
    <col min="1026" max="1030" width="9.5" style="52" customWidth="1"/>
    <col min="1031" max="1034" width="12.3984375" style="52" customWidth="1"/>
    <col min="1035" max="1280" width="9" style="52"/>
    <col min="1281" max="1281" width="35.19921875" style="52" customWidth="1"/>
    <col min="1282" max="1286" width="9.5" style="52" customWidth="1"/>
    <col min="1287" max="1290" width="12.3984375" style="52" customWidth="1"/>
    <col min="1291" max="1536" width="9" style="52"/>
    <col min="1537" max="1537" width="35.19921875" style="52" customWidth="1"/>
    <col min="1538" max="1542" width="9.5" style="52" customWidth="1"/>
    <col min="1543" max="1546" width="12.3984375" style="52" customWidth="1"/>
    <col min="1547" max="1792" width="9" style="52"/>
    <col min="1793" max="1793" width="35.19921875" style="52" customWidth="1"/>
    <col min="1794" max="1798" width="9.5" style="52" customWidth="1"/>
    <col min="1799" max="1802" width="12.3984375" style="52" customWidth="1"/>
    <col min="1803" max="2048" width="9" style="52"/>
    <col min="2049" max="2049" width="35.19921875" style="52" customWidth="1"/>
    <col min="2050" max="2054" width="9.5" style="52" customWidth="1"/>
    <col min="2055" max="2058" width="12.3984375" style="52" customWidth="1"/>
    <col min="2059" max="2304" width="9" style="52"/>
    <col min="2305" max="2305" width="35.19921875" style="52" customWidth="1"/>
    <col min="2306" max="2310" width="9.5" style="52" customWidth="1"/>
    <col min="2311" max="2314" width="12.3984375" style="52" customWidth="1"/>
    <col min="2315" max="2560" width="9" style="52"/>
    <col min="2561" max="2561" width="35.19921875" style="52" customWidth="1"/>
    <col min="2562" max="2566" width="9.5" style="52" customWidth="1"/>
    <col min="2567" max="2570" width="12.3984375" style="52" customWidth="1"/>
    <col min="2571" max="2816" width="9" style="52"/>
    <col min="2817" max="2817" width="35.19921875" style="52" customWidth="1"/>
    <col min="2818" max="2822" width="9.5" style="52" customWidth="1"/>
    <col min="2823" max="2826" width="12.3984375" style="52" customWidth="1"/>
    <col min="2827" max="3072" width="9" style="52"/>
    <col min="3073" max="3073" width="35.19921875" style="52" customWidth="1"/>
    <col min="3074" max="3078" width="9.5" style="52" customWidth="1"/>
    <col min="3079" max="3082" width="12.3984375" style="52" customWidth="1"/>
    <col min="3083" max="3328" width="9" style="52"/>
    <col min="3329" max="3329" width="35.19921875" style="52" customWidth="1"/>
    <col min="3330" max="3334" width="9.5" style="52" customWidth="1"/>
    <col min="3335" max="3338" width="12.3984375" style="52" customWidth="1"/>
    <col min="3339" max="3584" width="9" style="52"/>
    <col min="3585" max="3585" width="35.19921875" style="52" customWidth="1"/>
    <col min="3586" max="3590" width="9.5" style="52" customWidth="1"/>
    <col min="3591" max="3594" width="12.3984375" style="52" customWidth="1"/>
    <col min="3595" max="3840" width="9" style="52"/>
    <col min="3841" max="3841" width="35.19921875" style="52" customWidth="1"/>
    <col min="3842" max="3846" width="9.5" style="52" customWidth="1"/>
    <col min="3847" max="3850" width="12.3984375" style="52" customWidth="1"/>
    <col min="3851" max="4096" width="9" style="52"/>
    <col min="4097" max="4097" width="35.19921875" style="52" customWidth="1"/>
    <col min="4098" max="4102" width="9.5" style="52" customWidth="1"/>
    <col min="4103" max="4106" width="12.3984375" style="52" customWidth="1"/>
    <col min="4107" max="4352" width="9" style="52"/>
    <col min="4353" max="4353" width="35.19921875" style="52" customWidth="1"/>
    <col min="4354" max="4358" width="9.5" style="52" customWidth="1"/>
    <col min="4359" max="4362" width="12.3984375" style="52" customWidth="1"/>
    <col min="4363" max="4608" width="9" style="52"/>
    <col min="4609" max="4609" width="35.19921875" style="52" customWidth="1"/>
    <col min="4610" max="4614" width="9.5" style="52" customWidth="1"/>
    <col min="4615" max="4618" width="12.3984375" style="52" customWidth="1"/>
    <col min="4619" max="4864" width="9" style="52"/>
    <col min="4865" max="4865" width="35.19921875" style="52" customWidth="1"/>
    <col min="4866" max="4870" width="9.5" style="52" customWidth="1"/>
    <col min="4871" max="4874" width="12.3984375" style="52" customWidth="1"/>
    <col min="4875" max="5120" width="9" style="52"/>
    <col min="5121" max="5121" width="35.19921875" style="52" customWidth="1"/>
    <col min="5122" max="5126" width="9.5" style="52" customWidth="1"/>
    <col min="5127" max="5130" width="12.3984375" style="52" customWidth="1"/>
    <col min="5131" max="5376" width="9" style="52"/>
    <col min="5377" max="5377" width="35.19921875" style="52" customWidth="1"/>
    <col min="5378" max="5382" width="9.5" style="52" customWidth="1"/>
    <col min="5383" max="5386" width="12.3984375" style="52" customWidth="1"/>
    <col min="5387" max="5632" width="9" style="52"/>
    <col min="5633" max="5633" width="35.19921875" style="52" customWidth="1"/>
    <col min="5634" max="5638" width="9.5" style="52" customWidth="1"/>
    <col min="5639" max="5642" width="12.3984375" style="52" customWidth="1"/>
    <col min="5643" max="5888" width="9" style="52"/>
    <col min="5889" max="5889" width="35.19921875" style="52" customWidth="1"/>
    <col min="5890" max="5894" width="9.5" style="52" customWidth="1"/>
    <col min="5895" max="5898" width="12.3984375" style="52" customWidth="1"/>
    <col min="5899" max="6144" width="9" style="52"/>
    <col min="6145" max="6145" width="35.19921875" style="52" customWidth="1"/>
    <col min="6146" max="6150" width="9.5" style="52" customWidth="1"/>
    <col min="6151" max="6154" width="12.3984375" style="52" customWidth="1"/>
    <col min="6155" max="6400" width="9" style="52"/>
    <col min="6401" max="6401" width="35.19921875" style="52" customWidth="1"/>
    <col min="6402" max="6406" width="9.5" style="52" customWidth="1"/>
    <col min="6407" max="6410" width="12.3984375" style="52" customWidth="1"/>
    <col min="6411" max="6656" width="9" style="52"/>
    <col min="6657" max="6657" width="35.19921875" style="52" customWidth="1"/>
    <col min="6658" max="6662" width="9.5" style="52" customWidth="1"/>
    <col min="6663" max="6666" width="12.3984375" style="52" customWidth="1"/>
    <col min="6667" max="6912" width="9" style="52"/>
    <col min="6913" max="6913" width="35.19921875" style="52" customWidth="1"/>
    <col min="6914" max="6918" width="9.5" style="52" customWidth="1"/>
    <col min="6919" max="6922" width="12.3984375" style="52" customWidth="1"/>
    <col min="6923" max="7168" width="9" style="52"/>
    <col min="7169" max="7169" width="35.19921875" style="52" customWidth="1"/>
    <col min="7170" max="7174" width="9.5" style="52" customWidth="1"/>
    <col min="7175" max="7178" width="12.3984375" style="52" customWidth="1"/>
    <col min="7179" max="7424" width="9" style="52"/>
    <col min="7425" max="7425" width="35.19921875" style="52" customWidth="1"/>
    <col min="7426" max="7430" width="9.5" style="52" customWidth="1"/>
    <col min="7431" max="7434" width="12.3984375" style="52" customWidth="1"/>
    <col min="7435" max="7680" width="9" style="52"/>
    <col min="7681" max="7681" width="35.19921875" style="52" customWidth="1"/>
    <col min="7682" max="7686" width="9.5" style="52" customWidth="1"/>
    <col min="7687" max="7690" width="12.3984375" style="52" customWidth="1"/>
    <col min="7691" max="7936" width="9" style="52"/>
    <col min="7937" max="7937" width="35.19921875" style="52" customWidth="1"/>
    <col min="7938" max="7942" width="9.5" style="52" customWidth="1"/>
    <col min="7943" max="7946" width="12.3984375" style="52" customWidth="1"/>
    <col min="7947" max="8192" width="9" style="52"/>
    <col min="8193" max="8193" width="35.19921875" style="52" customWidth="1"/>
    <col min="8194" max="8198" width="9.5" style="52" customWidth="1"/>
    <col min="8199" max="8202" width="12.3984375" style="52" customWidth="1"/>
    <col min="8203" max="8448" width="9" style="52"/>
    <col min="8449" max="8449" width="35.19921875" style="52" customWidth="1"/>
    <col min="8450" max="8454" width="9.5" style="52" customWidth="1"/>
    <col min="8455" max="8458" width="12.3984375" style="52" customWidth="1"/>
    <col min="8459" max="8704" width="9" style="52"/>
    <col min="8705" max="8705" width="35.19921875" style="52" customWidth="1"/>
    <col min="8706" max="8710" width="9.5" style="52" customWidth="1"/>
    <col min="8711" max="8714" width="12.3984375" style="52" customWidth="1"/>
    <col min="8715" max="8960" width="9" style="52"/>
    <col min="8961" max="8961" width="35.19921875" style="52" customWidth="1"/>
    <col min="8962" max="8966" width="9.5" style="52" customWidth="1"/>
    <col min="8967" max="8970" width="12.3984375" style="52" customWidth="1"/>
    <col min="8971" max="9216" width="9" style="52"/>
    <col min="9217" max="9217" width="35.19921875" style="52" customWidth="1"/>
    <col min="9218" max="9222" width="9.5" style="52" customWidth="1"/>
    <col min="9223" max="9226" width="12.3984375" style="52" customWidth="1"/>
    <col min="9227" max="9472" width="9" style="52"/>
    <col min="9473" max="9473" width="35.19921875" style="52" customWidth="1"/>
    <col min="9474" max="9478" width="9.5" style="52" customWidth="1"/>
    <col min="9479" max="9482" width="12.3984375" style="52" customWidth="1"/>
    <col min="9483" max="9728" width="9" style="52"/>
    <col min="9729" max="9729" width="35.19921875" style="52" customWidth="1"/>
    <col min="9730" max="9734" width="9.5" style="52" customWidth="1"/>
    <col min="9735" max="9738" width="12.3984375" style="52" customWidth="1"/>
    <col min="9739" max="9984" width="9" style="52"/>
    <col min="9985" max="9985" width="35.19921875" style="52" customWidth="1"/>
    <col min="9986" max="9990" width="9.5" style="52" customWidth="1"/>
    <col min="9991" max="9994" width="12.3984375" style="52" customWidth="1"/>
    <col min="9995" max="10240" width="9" style="52"/>
    <col min="10241" max="10241" width="35.19921875" style="52" customWidth="1"/>
    <col min="10242" max="10246" width="9.5" style="52" customWidth="1"/>
    <col min="10247" max="10250" width="12.3984375" style="52" customWidth="1"/>
    <col min="10251" max="10496" width="9" style="52"/>
    <col min="10497" max="10497" width="35.19921875" style="52" customWidth="1"/>
    <col min="10498" max="10502" width="9.5" style="52" customWidth="1"/>
    <col min="10503" max="10506" width="12.3984375" style="52" customWidth="1"/>
    <col min="10507" max="10752" width="9" style="52"/>
    <col min="10753" max="10753" width="35.19921875" style="52" customWidth="1"/>
    <col min="10754" max="10758" width="9.5" style="52" customWidth="1"/>
    <col min="10759" max="10762" width="12.3984375" style="52" customWidth="1"/>
    <col min="10763" max="11008" width="9" style="52"/>
    <col min="11009" max="11009" width="35.19921875" style="52" customWidth="1"/>
    <col min="11010" max="11014" width="9.5" style="52" customWidth="1"/>
    <col min="11015" max="11018" width="12.3984375" style="52" customWidth="1"/>
    <col min="11019" max="11264" width="9" style="52"/>
    <col min="11265" max="11265" width="35.19921875" style="52" customWidth="1"/>
    <col min="11266" max="11270" width="9.5" style="52" customWidth="1"/>
    <col min="11271" max="11274" width="12.3984375" style="52" customWidth="1"/>
    <col min="11275" max="11520" width="9" style="52"/>
    <col min="11521" max="11521" width="35.19921875" style="52" customWidth="1"/>
    <col min="11522" max="11526" width="9.5" style="52" customWidth="1"/>
    <col min="11527" max="11530" width="12.3984375" style="52" customWidth="1"/>
    <col min="11531" max="11776" width="9" style="52"/>
    <col min="11777" max="11777" width="35.19921875" style="52" customWidth="1"/>
    <col min="11778" max="11782" width="9.5" style="52" customWidth="1"/>
    <col min="11783" max="11786" width="12.3984375" style="52" customWidth="1"/>
    <col min="11787" max="12032" width="9" style="52"/>
    <col min="12033" max="12033" width="35.19921875" style="52" customWidth="1"/>
    <col min="12034" max="12038" width="9.5" style="52" customWidth="1"/>
    <col min="12039" max="12042" width="12.3984375" style="52" customWidth="1"/>
    <col min="12043" max="12288" width="9" style="52"/>
    <col min="12289" max="12289" width="35.19921875" style="52" customWidth="1"/>
    <col min="12290" max="12294" width="9.5" style="52" customWidth="1"/>
    <col min="12295" max="12298" width="12.3984375" style="52" customWidth="1"/>
    <col min="12299" max="12544" width="9" style="52"/>
    <col min="12545" max="12545" width="35.19921875" style="52" customWidth="1"/>
    <col min="12546" max="12550" width="9.5" style="52" customWidth="1"/>
    <col min="12551" max="12554" width="12.3984375" style="52" customWidth="1"/>
    <col min="12555" max="12800" width="9" style="52"/>
    <col min="12801" max="12801" width="35.19921875" style="52" customWidth="1"/>
    <col min="12802" max="12806" width="9.5" style="52" customWidth="1"/>
    <col min="12807" max="12810" width="12.3984375" style="52" customWidth="1"/>
    <col min="12811" max="13056" width="9" style="52"/>
    <col min="13057" max="13057" width="35.19921875" style="52" customWidth="1"/>
    <col min="13058" max="13062" width="9.5" style="52" customWidth="1"/>
    <col min="13063" max="13066" width="12.3984375" style="52" customWidth="1"/>
    <col min="13067" max="13312" width="9" style="52"/>
    <col min="13313" max="13313" width="35.19921875" style="52" customWidth="1"/>
    <col min="13314" max="13318" width="9.5" style="52" customWidth="1"/>
    <col min="13319" max="13322" width="12.3984375" style="52" customWidth="1"/>
    <col min="13323" max="13568" width="9" style="52"/>
    <col min="13569" max="13569" width="35.19921875" style="52" customWidth="1"/>
    <col min="13570" max="13574" width="9.5" style="52" customWidth="1"/>
    <col min="13575" max="13578" width="12.3984375" style="52" customWidth="1"/>
    <col min="13579" max="13824" width="9" style="52"/>
    <col min="13825" max="13825" width="35.19921875" style="52" customWidth="1"/>
    <col min="13826" max="13830" width="9.5" style="52" customWidth="1"/>
    <col min="13831" max="13834" width="12.3984375" style="52" customWidth="1"/>
    <col min="13835" max="14080" width="9" style="52"/>
    <col min="14081" max="14081" width="35.19921875" style="52" customWidth="1"/>
    <col min="14082" max="14086" width="9.5" style="52" customWidth="1"/>
    <col min="14087" max="14090" width="12.3984375" style="52" customWidth="1"/>
    <col min="14091" max="14336" width="9" style="52"/>
    <col min="14337" max="14337" width="35.19921875" style="52" customWidth="1"/>
    <col min="14338" max="14342" width="9.5" style="52" customWidth="1"/>
    <col min="14343" max="14346" width="12.3984375" style="52" customWidth="1"/>
    <col min="14347" max="14592" width="9" style="52"/>
    <col min="14593" max="14593" width="35.19921875" style="52" customWidth="1"/>
    <col min="14594" max="14598" width="9.5" style="52" customWidth="1"/>
    <col min="14599" max="14602" width="12.3984375" style="52" customWidth="1"/>
    <col min="14603" max="14848" width="9" style="52"/>
    <col min="14849" max="14849" width="35.19921875" style="52" customWidth="1"/>
    <col min="14850" max="14854" width="9.5" style="52" customWidth="1"/>
    <col min="14855" max="14858" width="12.3984375" style="52" customWidth="1"/>
    <col min="14859" max="15104" width="9" style="52"/>
    <col min="15105" max="15105" width="35.19921875" style="52" customWidth="1"/>
    <col min="15106" max="15110" width="9.5" style="52" customWidth="1"/>
    <col min="15111" max="15114" width="12.3984375" style="52" customWidth="1"/>
    <col min="15115" max="15360" width="9" style="52"/>
    <col min="15361" max="15361" width="35.19921875" style="52" customWidth="1"/>
    <col min="15362" max="15366" width="9.5" style="52" customWidth="1"/>
    <col min="15367" max="15370" width="12.3984375" style="52" customWidth="1"/>
    <col min="15371" max="15616" width="9" style="52"/>
    <col min="15617" max="15617" width="35.19921875" style="52" customWidth="1"/>
    <col min="15618" max="15622" width="9.5" style="52" customWidth="1"/>
    <col min="15623" max="15626" width="12.3984375" style="52" customWidth="1"/>
    <col min="15627" max="15872" width="9" style="52"/>
    <col min="15873" max="15873" width="35.19921875" style="52" customWidth="1"/>
    <col min="15874" max="15878" width="9.5" style="52" customWidth="1"/>
    <col min="15879" max="15882" width="12.3984375" style="52" customWidth="1"/>
    <col min="15883" max="16128" width="9" style="52"/>
    <col min="16129" max="16129" width="35.19921875" style="52" customWidth="1"/>
    <col min="16130" max="16134" width="9.5" style="52" customWidth="1"/>
    <col min="16135" max="16138" width="12.3984375" style="52" customWidth="1"/>
    <col min="16139" max="16384" width="9" style="52"/>
  </cols>
  <sheetData>
    <row r="1" spans="1:14" x14ac:dyDescent="0.4">
      <c r="A1" s="10" t="s">
        <v>0</v>
      </c>
    </row>
    <row r="2" spans="1:14" ht="17.399999999999999" thickBot="1" x14ac:dyDescent="0.45"/>
    <row r="3" spans="1:14" x14ac:dyDescent="0.4">
      <c r="B3" s="162" t="s">
        <v>109</v>
      </c>
      <c r="C3" s="162"/>
      <c r="D3" s="162"/>
      <c r="E3" s="162"/>
      <c r="F3" s="162"/>
      <c r="G3" s="162"/>
      <c r="H3" s="14"/>
      <c r="I3" s="18"/>
    </row>
    <row r="10" spans="1:14" x14ac:dyDescent="0.4">
      <c r="K10" s="53"/>
      <c r="L10" s="54"/>
    </row>
    <row r="11" spans="1:14" x14ac:dyDescent="0.4">
      <c r="K11" s="53"/>
      <c r="L11" s="55"/>
      <c r="N11" s="56"/>
    </row>
    <row r="12" spans="1:14" x14ac:dyDescent="0.4">
      <c r="B12" s="57"/>
      <c r="C12" s="58"/>
      <c r="D12" s="58"/>
      <c r="E12" s="58"/>
      <c r="F12" s="58"/>
      <c r="G12" s="59"/>
      <c r="K12" s="53"/>
      <c r="L12" s="60"/>
    </row>
    <row r="13" spans="1:14" x14ac:dyDescent="0.4">
      <c r="B13" s="61"/>
      <c r="C13" s="58"/>
      <c r="D13" s="58"/>
      <c r="E13" s="58"/>
      <c r="F13" s="58"/>
      <c r="G13" s="62"/>
      <c r="K13" s="53"/>
      <c r="L13" s="60"/>
    </row>
    <row r="14" spans="1:14" x14ac:dyDescent="0.4">
      <c r="B14" s="61"/>
      <c r="C14" s="58"/>
      <c r="D14" s="58"/>
      <c r="E14" s="58"/>
      <c r="F14" s="58"/>
      <c r="G14" s="62"/>
      <c r="K14" s="53"/>
      <c r="L14" s="60"/>
    </row>
    <row r="15" spans="1:14" x14ac:dyDescent="0.4">
      <c r="B15" s="57"/>
      <c r="C15" s="58"/>
      <c r="D15" s="58"/>
      <c r="E15" s="58"/>
      <c r="F15" s="58"/>
      <c r="G15" s="62"/>
      <c r="K15" s="53"/>
      <c r="L15" s="60"/>
    </row>
    <row r="16" spans="1:14" x14ac:dyDescent="0.4">
      <c r="B16" s="61"/>
      <c r="C16" s="58"/>
      <c r="D16" s="58"/>
      <c r="E16" s="58"/>
      <c r="F16" s="58"/>
      <c r="G16" s="62"/>
      <c r="K16" s="53"/>
      <c r="L16" s="60"/>
    </row>
    <row r="17" spans="2:15" x14ac:dyDescent="0.4">
      <c r="B17" s="61"/>
      <c r="C17" s="61"/>
      <c r="D17" s="61"/>
      <c r="E17" s="61"/>
      <c r="F17" s="61"/>
      <c r="G17" s="62"/>
      <c r="K17" s="53"/>
      <c r="L17" s="60"/>
    </row>
    <row r="18" spans="2:15" x14ac:dyDescent="0.4">
      <c r="B18" s="63"/>
      <c r="C18" s="64"/>
      <c r="D18" s="64"/>
      <c r="E18" s="64"/>
      <c r="F18" s="64"/>
      <c r="G18" s="65"/>
      <c r="K18" s="53"/>
      <c r="L18" s="66"/>
    </row>
    <row r="19" spans="2:15" x14ac:dyDescent="0.4">
      <c r="B19" s="67"/>
      <c r="C19" s="68"/>
      <c r="D19" s="68"/>
      <c r="E19" s="68"/>
      <c r="F19" s="68"/>
      <c r="G19" s="68"/>
      <c r="H19" s="68"/>
      <c r="I19" s="68"/>
      <c r="J19" s="68"/>
      <c r="K19" s="53"/>
      <c r="L19" s="53"/>
    </row>
    <row r="20" spans="2:15" x14ac:dyDescent="0.4">
      <c r="B20" s="67"/>
      <c r="C20" s="68"/>
      <c r="D20" s="68"/>
      <c r="E20" s="68"/>
      <c r="F20" s="68"/>
      <c r="G20" s="68"/>
      <c r="H20" s="68"/>
      <c r="I20" s="68"/>
      <c r="J20" s="68"/>
      <c r="K20" s="53"/>
      <c r="L20" s="53"/>
    </row>
    <row r="21" spans="2:15" x14ac:dyDescent="0.4">
      <c r="B21" s="67"/>
      <c r="C21" s="68"/>
      <c r="D21" s="68"/>
      <c r="E21" s="68"/>
      <c r="F21" s="68"/>
      <c r="G21" s="68"/>
      <c r="H21" s="68"/>
      <c r="I21" s="68"/>
      <c r="J21" s="68"/>
      <c r="K21" s="53"/>
      <c r="L21" s="53"/>
    </row>
    <row r="22" spans="2:15" x14ac:dyDescent="0.4">
      <c r="B22" s="67"/>
      <c r="C22" s="68"/>
      <c r="D22" s="68"/>
      <c r="E22" s="68"/>
      <c r="F22" s="68"/>
      <c r="G22" s="68"/>
      <c r="H22" s="68"/>
      <c r="I22" s="68"/>
      <c r="J22" s="68"/>
      <c r="K22" s="53"/>
      <c r="L22" s="53"/>
    </row>
    <row r="23" spans="2:15" x14ac:dyDescent="0.4">
      <c r="B23" s="67"/>
      <c r="C23" s="68"/>
      <c r="D23" s="68"/>
      <c r="E23" s="68"/>
      <c r="F23" s="68"/>
      <c r="G23" s="68"/>
      <c r="H23" s="68"/>
      <c r="I23" s="68"/>
      <c r="J23" s="68"/>
      <c r="K23" s="53"/>
      <c r="L23" s="53"/>
    </row>
    <row r="24" spans="2:15" x14ac:dyDescent="0.4">
      <c r="B24" s="67"/>
      <c r="C24" s="68"/>
      <c r="D24" s="68"/>
      <c r="E24" s="68"/>
      <c r="F24" s="68"/>
      <c r="G24" s="68"/>
      <c r="H24" s="68"/>
      <c r="I24" s="68"/>
      <c r="J24" s="68"/>
      <c r="K24" s="53"/>
      <c r="L24" s="53"/>
    </row>
    <row r="25" spans="2:15" x14ac:dyDescent="0.4">
      <c r="B25" s="67"/>
      <c r="C25" s="68"/>
      <c r="D25" s="68"/>
      <c r="E25" s="68"/>
      <c r="F25" s="68"/>
      <c r="G25" s="68"/>
      <c r="H25" s="68"/>
      <c r="I25" s="68"/>
      <c r="J25" s="68"/>
      <c r="K25" s="53"/>
      <c r="L25" s="53"/>
    </row>
    <row r="26" spans="2:15" x14ac:dyDescent="0.4">
      <c r="B26" s="67"/>
      <c r="C26" s="68"/>
      <c r="D26" s="68"/>
      <c r="E26" s="68"/>
      <c r="F26" s="68"/>
      <c r="G26" s="68"/>
      <c r="H26" s="68"/>
      <c r="I26" s="68"/>
      <c r="J26" s="68"/>
      <c r="K26" s="53"/>
      <c r="L26" s="53"/>
    </row>
    <row r="27" spans="2:15" ht="17.399999999999999" thickBot="1" x14ac:dyDescent="0.45">
      <c r="B27" s="163" t="s">
        <v>111</v>
      </c>
      <c r="C27" s="163"/>
      <c r="D27" s="163"/>
      <c r="E27" s="163"/>
      <c r="F27" s="163"/>
      <c r="G27" s="163"/>
      <c r="H27" s="15"/>
      <c r="I27" s="19"/>
    </row>
    <row r="29" spans="2:15" x14ac:dyDescent="0.4">
      <c r="B29" s="12" t="s">
        <v>1</v>
      </c>
      <c r="C29" s="12"/>
      <c r="D29" s="12"/>
      <c r="E29" s="12"/>
      <c r="F29" s="12"/>
      <c r="G29" s="12"/>
    </row>
    <row r="30" spans="2:15" x14ac:dyDescent="0.4">
      <c r="B30" s="22" t="s">
        <v>88</v>
      </c>
      <c r="C30" s="69" t="s">
        <v>89</v>
      </c>
      <c r="D30" s="69" t="s">
        <v>90</v>
      </c>
      <c r="E30" s="69" t="s">
        <v>91</v>
      </c>
      <c r="F30" s="69" t="s">
        <v>92</v>
      </c>
      <c r="G30" s="69" t="s">
        <v>93</v>
      </c>
      <c r="H30" s="69" t="s">
        <v>94</v>
      </c>
      <c r="I30" s="69" t="s">
        <v>95</v>
      </c>
      <c r="J30" s="69" t="s">
        <v>96</v>
      </c>
      <c r="K30" s="69" t="s">
        <v>97</v>
      </c>
      <c r="L30" s="69" t="s">
        <v>105</v>
      </c>
      <c r="M30" s="69" t="s">
        <v>106</v>
      </c>
      <c r="N30" s="69" t="s">
        <v>107</v>
      </c>
      <c r="O30" s="69" t="s">
        <v>108</v>
      </c>
    </row>
    <row r="31" spans="2:15" x14ac:dyDescent="0.4">
      <c r="B31" s="22" t="s">
        <v>98</v>
      </c>
      <c r="C31" s="86">
        <v>10.126651605394677</v>
      </c>
      <c r="D31" s="86">
        <v>5.5312587235965882</v>
      </c>
      <c r="E31" s="86">
        <v>8.4310878698718774</v>
      </c>
      <c r="F31" s="86">
        <v>2.4648922168696297</v>
      </c>
      <c r="G31" s="86">
        <v>-1.2084892640897293</v>
      </c>
      <c r="H31" s="86">
        <v>-1.3515896609059275</v>
      </c>
      <c r="I31" s="86">
        <v>-6.3204294195016164</v>
      </c>
      <c r="J31" s="86">
        <v>0.97271412181374473</v>
      </c>
      <c r="K31" s="86">
        <v>6.4184044601622858E-2</v>
      </c>
      <c r="L31" s="86">
        <v>2.4656834578305586</v>
      </c>
      <c r="M31" s="86">
        <v>4.229752463350156</v>
      </c>
      <c r="N31" s="86">
        <v>4.642574844382974</v>
      </c>
      <c r="O31" s="86">
        <v>8.5347754999371084</v>
      </c>
    </row>
    <row r="32" spans="2:15" x14ac:dyDescent="0.4">
      <c r="B32" s="22" t="s">
        <v>5</v>
      </c>
      <c r="C32" s="86">
        <v>4.8257921197240927</v>
      </c>
      <c r="D32" s="86">
        <v>4.5921240739938529</v>
      </c>
      <c r="E32" s="86">
        <v>4.1114285714285659</v>
      </c>
      <c r="F32" s="86">
        <v>3.9845940358528509</v>
      </c>
      <c r="G32" s="86">
        <v>2.842762735967419</v>
      </c>
      <c r="H32" s="86">
        <v>2.9380496762346553</v>
      </c>
      <c r="I32" s="86">
        <v>4.0519772770932327</v>
      </c>
      <c r="J32" s="86">
        <v>5.5694754616264497</v>
      </c>
      <c r="K32" s="86">
        <v>5.2070765268081187</v>
      </c>
      <c r="L32" s="86">
        <v>6.4822887186984479</v>
      </c>
      <c r="M32" s="86">
        <v>6.2968970473816777</v>
      </c>
      <c r="N32" s="86">
        <v>5.835461651574958</v>
      </c>
      <c r="O32" s="86">
        <v>7.0793495348297819</v>
      </c>
    </row>
    <row r="33" spans="2:15" x14ac:dyDescent="0.4">
      <c r="B33" s="22" t="s">
        <v>99</v>
      </c>
      <c r="C33" s="86">
        <v>10.822941403190312</v>
      </c>
      <c r="D33" s="86">
        <v>8.765808434524109</v>
      </c>
      <c r="E33" s="86">
        <v>13.644496581470028</v>
      </c>
      <c r="F33" s="86">
        <v>8.4202125006235349</v>
      </c>
      <c r="G33" s="86">
        <v>7.1672183138473926</v>
      </c>
      <c r="H33" s="86">
        <v>4.7985698780565667</v>
      </c>
      <c r="I33" s="86">
        <v>4.0830266003870532</v>
      </c>
      <c r="J33" s="86">
        <v>4.2510621480090895</v>
      </c>
      <c r="K33" s="86">
        <v>2.3946673374418315</v>
      </c>
      <c r="L33" s="86">
        <v>1.0667198365027539</v>
      </c>
      <c r="M33" s="86">
        <v>2.1807458466317975</v>
      </c>
      <c r="N33" s="86">
        <v>3.1607397877890167</v>
      </c>
      <c r="O33" s="86">
        <v>3.7035320292945215</v>
      </c>
    </row>
    <row r="34" spans="2:15" x14ac:dyDescent="0.4">
      <c r="B34" s="22" t="s">
        <v>100</v>
      </c>
      <c r="C34" s="86">
        <v>19.431562457261503</v>
      </c>
      <c r="D34" s="86">
        <v>21.968055625535346</v>
      </c>
      <c r="E34" s="86">
        <v>21.425947649686588</v>
      </c>
      <c r="F34" s="86">
        <v>21.536888312465706</v>
      </c>
      <c r="G34" s="86">
        <v>24.211228432273249</v>
      </c>
      <c r="H34" s="86">
        <v>28.911447360020425</v>
      </c>
      <c r="I34" s="86">
        <v>21.257541835844115</v>
      </c>
      <c r="J34" s="86">
        <v>19.396551724137932</v>
      </c>
      <c r="K34" s="86">
        <v>18.743554269903157</v>
      </c>
      <c r="L34" s="86">
        <v>20.292600254218279</v>
      </c>
      <c r="M34" s="86">
        <v>19.552686188609641</v>
      </c>
      <c r="N34" s="86">
        <v>18.462827670046149</v>
      </c>
      <c r="O34" s="86">
        <v>20.224575878372114</v>
      </c>
    </row>
    <row r="35" spans="2:15" x14ac:dyDescent="0.4">
      <c r="B35" s="22" t="s">
        <v>101</v>
      </c>
      <c r="C35" s="86">
        <v>-8.6086210540711914</v>
      </c>
      <c r="D35" s="86">
        <v>-13.202247191011237</v>
      </c>
      <c r="E35" s="86">
        <v>-7.7814510682165601</v>
      </c>
      <c r="F35" s="86">
        <v>-13.116675811842171</v>
      </c>
      <c r="G35" s="86">
        <v>-17.044010118425856</v>
      </c>
      <c r="H35" s="86">
        <v>-24.112877481963856</v>
      </c>
      <c r="I35" s="86">
        <v>-17.174515235457061</v>
      </c>
      <c r="J35" s="86">
        <v>-15.145489576128842</v>
      </c>
      <c r="K35" s="86">
        <v>-16.348886932461326</v>
      </c>
      <c r="L35" s="86">
        <v>-19.225880417715526</v>
      </c>
      <c r="M35" s="86">
        <v>-17.371940341977844</v>
      </c>
      <c r="N35" s="86">
        <v>-15.302087882257133</v>
      </c>
      <c r="O35" s="86">
        <v>-16.521043849077593</v>
      </c>
    </row>
  </sheetData>
  <mergeCells count="2">
    <mergeCell ref="B3:G3"/>
    <mergeCell ref="B27:G27"/>
  </mergeCells>
  <hyperlinks>
    <hyperlink ref="A1" location="Turinys!A1" display="↖ atgal į turinį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6D6B1"/>
  </sheetPr>
  <dimension ref="A1:E20"/>
  <sheetViews>
    <sheetView showGridLines="0" showRowColHeaders="0" workbookViewId="0">
      <selection sqref="A1:B1"/>
    </sheetView>
  </sheetViews>
  <sheetFormatPr defaultRowHeight="16.8" x14ac:dyDescent="0.4"/>
  <cols>
    <col min="2" max="2" width="82.5" customWidth="1"/>
    <col min="3" max="4" width="15.5" customWidth="1"/>
    <col min="5" max="5" width="15.69921875" customWidth="1"/>
  </cols>
  <sheetData>
    <row r="1" spans="1:5" x14ac:dyDescent="0.4">
      <c r="A1" s="158" t="s">
        <v>0</v>
      </c>
      <c r="B1" s="158"/>
    </row>
    <row r="2" spans="1:5" ht="17.399999999999999" thickBot="1" x14ac:dyDescent="0.45">
      <c r="B2" s="27"/>
    </row>
    <row r="3" spans="1:5" ht="17.399999999999999" thickBot="1" x14ac:dyDescent="0.45">
      <c r="B3" s="72" t="s">
        <v>71</v>
      </c>
      <c r="C3" s="73"/>
      <c r="D3" s="73"/>
      <c r="E3" s="71"/>
    </row>
    <row r="4" spans="1:5" ht="17.399999999999999" thickBot="1" x14ac:dyDescent="0.45">
      <c r="B4" s="164" t="s">
        <v>72</v>
      </c>
      <c r="C4" s="166" t="s">
        <v>73</v>
      </c>
      <c r="D4" s="167"/>
      <c r="E4" s="168"/>
    </row>
    <row r="5" spans="1:5" ht="17.399999999999999" thickBot="1" x14ac:dyDescent="0.45">
      <c r="B5" s="165"/>
      <c r="C5" s="11" t="s">
        <v>74</v>
      </c>
      <c r="D5" s="11" t="s">
        <v>75</v>
      </c>
      <c r="E5" s="11" t="s">
        <v>110</v>
      </c>
    </row>
    <row r="6" spans="1:5" x14ac:dyDescent="0.4">
      <c r="B6" s="94" t="s">
        <v>76</v>
      </c>
      <c r="C6" s="97">
        <v>-1.099236641221381</v>
      </c>
      <c r="D6" s="97">
        <v>2.5007718431614681</v>
      </c>
      <c r="E6" s="97">
        <v>-2.62048192771084</v>
      </c>
    </row>
    <row r="7" spans="1:5" x14ac:dyDescent="0.4">
      <c r="B7" s="95" t="s">
        <v>77</v>
      </c>
      <c r="C7" s="98">
        <v>1.5727733526430174</v>
      </c>
      <c r="D7" s="98">
        <v>3.1025436295197819</v>
      </c>
      <c r="E7" s="98">
        <v>5.3130877309436855</v>
      </c>
    </row>
    <row r="8" spans="1:5" x14ac:dyDescent="0.4">
      <c r="B8" s="95" t="s">
        <v>78</v>
      </c>
      <c r="C8" s="98">
        <v>2.5360348109872066</v>
      </c>
      <c r="D8" s="98">
        <v>3.3187454412837472</v>
      </c>
      <c r="E8" s="98">
        <v>5.4840676443217804</v>
      </c>
    </row>
    <row r="9" spans="1:5" x14ac:dyDescent="0.4">
      <c r="B9" s="95" t="s">
        <v>79</v>
      </c>
      <c r="C9" s="98">
        <v>7.6655886932566908</v>
      </c>
      <c r="D9" s="98">
        <v>-12.593169429302478</v>
      </c>
      <c r="E9" s="98">
        <v>5.3837342497136298</v>
      </c>
    </row>
    <row r="10" spans="1:5" x14ac:dyDescent="0.4">
      <c r="B10" s="95" t="s">
        <v>80</v>
      </c>
      <c r="C10" s="98">
        <v>0.42296072507553661</v>
      </c>
      <c r="D10" s="98">
        <v>4.4524669073405594</v>
      </c>
      <c r="E10" s="98">
        <v>5.0917544437129685</v>
      </c>
    </row>
    <row r="11" spans="1:5" x14ac:dyDescent="0.4">
      <c r="B11" s="95" t="s">
        <v>81</v>
      </c>
      <c r="C11" s="98">
        <v>3.6853002070393397</v>
      </c>
      <c r="D11" s="98">
        <v>3.0750798722044794</v>
      </c>
      <c r="E11" s="98">
        <v>7.1871367686942964</v>
      </c>
    </row>
    <row r="12" spans="1:5" x14ac:dyDescent="0.4">
      <c r="B12" s="95" t="s">
        <v>82</v>
      </c>
      <c r="C12" s="98">
        <v>1.0937499999999969</v>
      </c>
      <c r="D12" s="98">
        <v>4.0443070582174103</v>
      </c>
      <c r="E12" s="98">
        <v>0.19806882891805186</v>
      </c>
    </row>
    <row r="13" spans="1:5" x14ac:dyDescent="0.4">
      <c r="B13" s="95" t="s">
        <v>83</v>
      </c>
      <c r="C13" s="98">
        <v>1.6421291053227631</v>
      </c>
      <c r="D13" s="98">
        <v>2.3398328690807801</v>
      </c>
      <c r="E13" s="98">
        <v>-5.443658138268917E-2</v>
      </c>
    </row>
    <row r="14" spans="1:5" x14ac:dyDescent="0.4">
      <c r="B14" s="95" t="s">
        <v>84</v>
      </c>
      <c r="C14" s="98">
        <v>4.6376107806240183</v>
      </c>
      <c r="D14" s="98">
        <v>1.7751479289940839</v>
      </c>
      <c r="E14" s="98">
        <v>7.0109439124486999</v>
      </c>
    </row>
    <row r="15" spans="1:5" x14ac:dyDescent="0.4">
      <c r="B15" s="95" t="s">
        <v>85</v>
      </c>
      <c r="C15" s="98">
        <v>0.50708940527766611</v>
      </c>
      <c r="D15" s="98">
        <v>1.2441831986284639</v>
      </c>
      <c r="E15" s="98">
        <v>1.286951473220761</v>
      </c>
    </row>
    <row r="16" spans="1:5" x14ac:dyDescent="0.4">
      <c r="B16" s="95" t="s">
        <v>86</v>
      </c>
      <c r="C16" s="98">
        <v>-0.46678635547576708</v>
      </c>
      <c r="D16" s="98">
        <v>1.2987012987013069</v>
      </c>
      <c r="E16" s="98">
        <v>0.6766381766381685</v>
      </c>
    </row>
    <row r="17" spans="2:5" ht="17.399999999999999" thickBot="1" x14ac:dyDescent="0.45">
      <c r="B17" s="96" t="s">
        <v>87</v>
      </c>
      <c r="C17" s="99">
        <v>1.5940662161491272</v>
      </c>
      <c r="D17" s="99">
        <v>2.0827662262425792</v>
      </c>
      <c r="E17" s="99">
        <v>4.0627670848859916</v>
      </c>
    </row>
    <row r="18" spans="2:5" ht="17.399999999999999" thickBot="1" x14ac:dyDescent="0.45">
      <c r="B18" s="47" t="s">
        <v>111</v>
      </c>
      <c r="C18" s="49"/>
      <c r="D18" s="70"/>
      <c r="E18" s="71"/>
    </row>
    <row r="19" spans="2:5" x14ac:dyDescent="0.4">
      <c r="B19" s="50"/>
      <c r="C19" s="50"/>
      <c r="D19" s="50"/>
    </row>
    <row r="20" spans="2:5" x14ac:dyDescent="0.4">
      <c r="B20" s="51"/>
      <c r="C20" s="50"/>
      <c r="D20" s="50"/>
    </row>
  </sheetData>
  <mergeCells count="3">
    <mergeCell ref="A1:B1"/>
    <mergeCell ref="B4:B5"/>
    <mergeCell ref="C4:E4"/>
  </mergeCells>
  <hyperlinks>
    <hyperlink ref="A1" location="Turinys!A1" display="↖ atgal į turinį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6D6B1"/>
  </sheetPr>
  <dimension ref="A1:AG27"/>
  <sheetViews>
    <sheetView showGridLines="0" showRowColHeaders="0" topLeftCell="A10" zoomScaleNormal="100" workbookViewId="0">
      <selection sqref="A1:B1"/>
    </sheetView>
  </sheetViews>
  <sheetFormatPr defaultRowHeight="16.8" x14ac:dyDescent="0.4"/>
  <cols>
    <col min="3" max="3" width="9.5" customWidth="1"/>
    <col min="11" max="11" width="9.8984375" customWidth="1"/>
  </cols>
  <sheetData>
    <row r="1" spans="1:9" x14ac:dyDescent="0.4">
      <c r="A1" s="169" t="s">
        <v>0</v>
      </c>
      <c r="B1" s="169"/>
    </row>
    <row r="2" spans="1:9" ht="17.399999999999999" thickBot="1" x14ac:dyDescent="0.45">
      <c r="A2" s="77"/>
      <c r="B2" s="77"/>
      <c r="F2" s="37"/>
    </row>
    <row r="3" spans="1:9" ht="18.75" customHeight="1" x14ac:dyDescent="0.4">
      <c r="B3" s="36" t="s">
        <v>63</v>
      </c>
      <c r="C3" s="38"/>
      <c r="D3" s="36"/>
      <c r="E3" s="36"/>
      <c r="F3" s="78"/>
      <c r="G3" s="79"/>
      <c r="H3" s="38"/>
      <c r="I3" s="38"/>
    </row>
    <row r="18" spans="2:33" ht="15" customHeight="1" thickBot="1" x14ac:dyDescent="0.45">
      <c r="B18" s="170" t="s">
        <v>123</v>
      </c>
      <c r="C18" s="170"/>
      <c r="D18" s="170"/>
      <c r="E18" s="37"/>
      <c r="F18" s="37"/>
      <c r="G18" s="37"/>
      <c r="H18" s="37"/>
      <c r="I18" s="37"/>
    </row>
    <row r="21" spans="2:33" ht="28.2" x14ac:dyDescent="0.4">
      <c r="B21" s="100" t="s">
        <v>124</v>
      </c>
      <c r="C21" s="101" t="s">
        <v>125</v>
      </c>
      <c r="D21" s="100"/>
      <c r="E21" s="100"/>
      <c r="F21" s="100"/>
      <c r="G21" s="100"/>
      <c r="H21" s="100"/>
      <c r="I21" s="101" t="s">
        <v>126</v>
      </c>
      <c r="J21" s="100"/>
      <c r="K21" s="100"/>
      <c r="L21" s="100"/>
      <c r="M21" s="100"/>
      <c r="N21" s="100"/>
      <c r="O21" s="101" t="s">
        <v>127</v>
      </c>
      <c r="P21" s="100"/>
      <c r="Q21" s="100"/>
      <c r="R21" s="100"/>
      <c r="S21" s="100"/>
      <c r="T21" s="100"/>
      <c r="U21" s="101" t="s">
        <v>128</v>
      </c>
      <c r="V21" s="100"/>
      <c r="W21" s="100"/>
      <c r="X21" s="100"/>
      <c r="Y21" s="100"/>
      <c r="Z21" s="100"/>
      <c r="AA21" s="101" t="s">
        <v>129</v>
      </c>
      <c r="AB21" s="100"/>
      <c r="AC21" s="100"/>
      <c r="AD21" s="100"/>
      <c r="AE21" s="100"/>
      <c r="AF21" s="100"/>
      <c r="AG21" s="101" t="s">
        <v>130</v>
      </c>
    </row>
    <row r="22" spans="2:33" x14ac:dyDescent="0.4">
      <c r="B22" s="100" t="s">
        <v>131</v>
      </c>
      <c r="C22" s="80">
        <v>1.3</v>
      </c>
      <c r="D22" s="80">
        <v>1.4</v>
      </c>
      <c r="E22" s="80">
        <v>1.3</v>
      </c>
      <c r="F22" s="80">
        <v>1.2</v>
      </c>
      <c r="G22" s="80">
        <v>1.5</v>
      </c>
      <c r="H22" s="80">
        <v>1.3</v>
      </c>
      <c r="I22" s="80">
        <v>1.4</v>
      </c>
      <c r="J22" s="80">
        <v>1.4</v>
      </c>
      <c r="K22" s="80">
        <v>1.5</v>
      </c>
      <c r="L22" s="80">
        <v>1.5</v>
      </c>
      <c r="M22" s="80">
        <v>1.4</v>
      </c>
      <c r="N22" s="80">
        <v>1.4</v>
      </c>
      <c r="O22" s="80">
        <v>1.4</v>
      </c>
      <c r="P22" s="80">
        <v>1.2</v>
      </c>
      <c r="Q22" s="80">
        <v>1.6</v>
      </c>
      <c r="R22" s="80">
        <v>1.2</v>
      </c>
      <c r="S22" s="80">
        <v>1.3</v>
      </c>
      <c r="T22" s="80">
        <v>1.4</v>
      </c>
      <c r="U22" s="80">
        <v>1.4</v>
      </c>
      <c r="V22" s="80">
        <v>1.3</v>
      </c>
      <c r="W22" s="80">
        <v>1.3</v>
      </c>
      <c r="X22" s="80">
        <v>1.2</v>
      </c>
      <c r="Y22" s="80">
        <v>1.3</v>
      </c>
      <c r="Z22" s="80">
        <v>1.4</v>
      </c>
      <c r="AA22" s="80">
        <v>1.3</v>
      </c>
      <c r="AB22" s="80">
        <v>1.5</v>
      </c>
      <c r="AC22" s="80">
        <v>1.2</v>
      </c>
      <c r="AD22" s="80">
        <v>2</v>
      </c>
      <c r="AE22" s="80">
        <v>1.6</v>
      </c>
      <c r="AF22" s="80">
        <v>1.8</v>
      </c>
      <c r="AG22" s="80">
        <v>1.8</v>
      </c>
    </row>
    <row r="23" spans="2:33" x14ac:dyDescent="0.4">
      <c r="B23" s="100" t="s">
        <v>132</v>
      </c>
      <c r="C23" s="80">
        <v>1</v>
      </c>
      <c r="D23" s="80">
        <v>1.2</v>
      </c>
      <c r="E23" s="80">
        <v>1</v>
      </c>
      <c r="F23" s="80">
        <v>1</v>
      </c>
      <c r="G23" s="80">
        <v>1.3</v>
      </c>
      <c r="H23" s="80">
        <v>1.1000000000000001</v>
      </c>
      <c r="I23" s="80">
        <v>1.2</v>
      </c>
      <c r="J23" s="80">
        <v>1.2</v>
      </c>
      <c r="K23" s="80">
        <v>1.2</v>
      </c>
      <c r="L23" s="80">
        <v>1.3</v>
      </c>
      <c r="M23" s="80">
        <v>1.2</v>
      </c>
      <c r="N23" s="80">
        <v>1.1000000000000001</v>
      </c>
      <c r="O23" s="80">
        <v>1.2</v>
      </c>
      <c r="P23" s="80">
        <v>0.9</v>
      </c>
      <c r="Q23" s="80">
        <v>1.4</v>
      </c>
      <c r="R23" s="80">
        <v>0.9</v>
      </c>
      <c r="S23" s="80">
        <v>1</v>
      </c>
      <c r="T23" s="80">
        <v>1.1000000000000001</v>
      </c>
      <c r="U23" s="80">
        <v>1.2</v>
      </c>
      <c r="V23" s="80">
        <v>1.1000000000000001</v>
      </c>
      <c r="W23" s="80">
        <v>1.1000000000000001</v>
      </c>
      <c r="X23" s="80">
        <v>1.1000000000000001</v>
      </c>
      <c r="Y23" s="80">
        <v>1.1000000000000001</v>
      </c>
      <c r="Z23" s="80">
        <v>1.3</v>
      </c>
      <c r="AA23" s="80">
        <v>1.2</v>
      </c>
      <c r="AB23" s="80">
        <v>1.3</v>
      </c>
      <c r="AC23" s="80">
        <v>1</v>
      </c>
      <c r="AD23" s="80">
        <v>1.8</v>
      </c>
      <c r="AE23" s="80">
        <v>1.3</v>
      </c>
      <c r="AF23" s="80">
        <v>1.6</v>
      </c>
      <c r="AG23" s="80">
        <v>1.6</v>
      </c>
    </row>
    <row r="24" spans="2:33" x14ac:dyDescent="0.4">
      <c r="B24" s="100" t="s">
        <v>133</v>
      </c>
      <c r="C24" s="80">
        <v>1</v>
      </c>
      <c r="D24" s="80">
        <v>1.2</v>
      </c>
      <c r="E24" s="80">
        <v>1</v>
      </c>
      <c r="F24" s="80">
        <v>0.9</v>
      </c>
      <c r="G24" s="80">
        <v>1.3</v>
      </c>
      <c r="H24" s="80">
        <v>1.1000000000000001</v>
      </c>
      <c r="I24" s="80">
        <v>1.2</v>
      </c>
      <c r="J24" s="80">
        <v>1.2</v>
      </c>
      <c r="K24" s="80">
        <v>1.2</v>
      </c>
      <c r="L24" s="80">
        <v>1.3</v>
      </c>
      <c r="M24" s="80">
        <v>1.1000000000000001</v>
      </c>
      <c r="N24" s="80">
        <v>1.1000000000000001</v>
      </c>
      <c r="O24" s="80">
        <v>1.2</v>
      </c>
      <c r="P24" s="80">
        <v>0.9</v>
      </c>
      <c r="Q24" s="80">
        <v>1.3</v>
      </c>
      <c r="R24" s="80">
        <v>0.9</v>
      </c>
      <c r="S24" s="80">
        <v>1</v>
      </c>
      <c r="T24" s="80">
        <v>1.1000000000000001</v>
      </c>
      <c r="U24" s="80">
        <v>1.2</v>
      </c>
      <c r="V24" s="80">
        <v>1.1000000000000001</v>
      </c>
      <c r="W24" s="80">
        <v>1.1000000000000001</v>
      </c>
      <c r="X24" s="80">
        <v>1.1000000000000001</v>
      </c>
      <c r="Y24" s="80">
        <v>1.1000000000000001</v>
      </c>
      <c r="Z24" s="80">
        <v>1.3</v>
      </c>
      <c r="AA24" s="80">
        <v>1.2</v>
      </c>
      <c r="AB24" s="80">
        <v>1.3</v>
      </c>
      <c r="AC24" s="80">
        <v>1</v>
      </c>
      <c r="AD24" s="80">
        <v>1.8</v>
      </c>
      <c r="AE24" s="80">
        <v>1.3</v>
      </c>
      <c r="AF24" s="80">
        <v>1.6</v>
      </c>
      <c r="AG24" s="80">
        <v>1.5</v>
      </c>
    </row>
    <row r="25" spans="2:33" x14ac:dyDescent="0.4">
      <c r="B25" s="100" t="s">
        <v>134</v>
      </c>
      <c r="C25" s="80">
        <v>2.1</v>
      </c>
      <c r="D25" s="80">
        <v>1.7</v>
      </c>
      <c r="E25" s="80">
        <v>1.3</v>
      </c>
      <c r="F25" s="80">
        <v>1.4</v>
      </c>
      <c r="G25" s="80">
        <v>1.8</v>
      </c>
      <c r="H25" s="80">
        <v>2</v>
      </c>
      <c r="I25" s="80">
        <v>1.6</v>
      </c>
      <c r="J25" s="80">
        <v>2</v>
      </c>
      <c r="K25" s="80">
        <v>1.3</v>
      </c>
      <c r="L25" s="80">
        <v>2.7</v>
      </c>
      <c r="M25" s="80">
        <v>3.3</v>
      </c>
      <c r="N25" s="80">
        <v>1.7</v>
      </c>
      <c r="O25" s="80">
        <v>1.6</v>
      </c>
      <c r="P25" s="80">
        <v>2.4</v>
      </c>
      <c r="Q25" s="80">
        <v>2.5</v>
      </c>
      <c r="R25" s="80">
        <v>2.4</v>
      </c>
      <c r="S25" s="80">
        <v>1.8</v>
      </c>
      <c r="T25" s="80">
        <v>1.4</v>
      </c>
      <c r="U25" s="80">
        <v>1.4</v>
      </c>
      <c r="V25" s="80">
        <v>1.2</v>
      </c>
      <c r="W25" s="80">
        <v>2.7</v>
      </c>
      <c r="X25" s="80">
        <v>0.8</v>
      </c>
      <c r="Y25" s="80">
        <v>1.1000000000000001</v>
      </c>
      <c r="Z25" s="80">
        <v>2.2999999999999998</v>
      </c>
      <c r="AA25" s="80">
        <v>2.6</v>
      </c>
      <c r="AB25" s="80">
        <v>3.2</v>
      </c>
      <c r="AC25" s="80">
        <v>2.9</v>
      </c>
      <c r="AD25" s="80">
        <v>3.7</v>
      </c>
      <c r="AE25" s="80">
        <v>3.3</v>
      </c>
      <c r="AF25" s="80">
        <v>3.9</v>
      </c>
      <c r="AG25" s="80">
        <v>4.8</v>
      </c>
    </row>
    <row r="26" spans="2:33" x14ac:dyDescent="0.4">
      <c r="B26" s="100" t="s">
        <v>135</v>
      </c>
      <c r="C26" s="80">
        <v>2</v>
      </c>
      <c r="D26" s="80">
        <v>2.5</v>
      </c>
      <c r="E26" s="80">
        <v>2.8</v>
      </c>
      <c r="F26" s="80">
        <v>2.7</v>
      </c>
      <c r="G26" s="80">
        <v>2.9</v>
      </c>
      <c r="H26" s="80">
        <v>3</v>
      </c>
      <c r="I26" s="80">
        <v>1.6</v>
      </c>
      <c r="J26" s="80">
        <v>2.2999999999999998</v>
      </c>
      <c r="K26" s="80">
        <v>2.4</v>
      </c>
      <c r="L26" s="80">
        <v>2.1</v>
      </c>
      <c r="M26" s="80">
        <v>1.8</v>
      </c>
      <c r="N26" s="80">
        <v>2.1</v>
      </c>
      <c r="O26" s="80">
        <v>1.7</v>
      </c>
      <c r="P26" s="80">
        <v>0.9</v>
      </c>
      <c r="Q26" s="80">
        <v>1.2</v>
      </c>
      <c r="R26" s="80">
        <v>0.8</v>
      </c>
      <c r="S26" s="80">
        <v>0.9</v>
      </c>
      <c r="T26" s="80">
        <v>0.6</v>
      </c>
      <c r="U26" s="80">
        <v>2.5</v>
      </c>
      <c r="V26" s="80">
        <v>2.4</v>
      </c>
      <c r="W26" s="80">
        <v>2.2000000000000002</v>
      </c>
      <c r="X26" s="80">
        <v>2.8</v>
      </c>
      <c r="Y26" s="80">
        <v>2.5</v>
      </c>
      <c r="Z26" s="80">
        <v>3</v>
      </c>
      <c r="AA26" s="80">
        <v>2.9</v>
      </c>
      <c r="AB26" s="80">
        <v>2.7</v>
      </c>
      <c r="AC26" s="80">
        <v>2.7</v>
      </c>
      <c r="AD26" s="80">
        <v>3.5</v>
      </c>
      <c r="AE26" s="80">
        <v>3</v>
      </c>
      <c r="AF26" s="80">
        <v>4</v>
      </c>
      <c r="AG26" s="80">
        <v>2.5</v>
      </c>
    </row>
    <row r="27" spans="2:33" x14ac:dyDescent="0.4">
      <c r="B27" s="100" t="s">
        <v>136</v>
      </c>
      <c r="C27" s="80">
        <v>2.9</v>
      </c>
      <c r="D27" s="80">
        <v>3.4</v>
      </c>
      <c r="E27" s="80">
        <v>3.4</v>
      </c>
      <c r="F27" s="80">
        <v>3.6</v>
      </c>
      <c r="G27" s="80">
        <v>3.4</v>
      </c>
      <c r="H27" s="80">
        <v>3.1</v>
      </c>
      <c r="I27" s="80">
        <v>3.3</v>
      </c>
      <c r="J27" s="80">
        <v>3.4</v>
      </c>
      <c r="K27" s="80">
        <v>3.2</v>
      </c>
      <c r="L27" s="80">
        <v>3.3</v>
      </c>
      <c r="M27" s="80">
        <v>3.7</v>
      </c>
      <c r="N27" s="80">
        <v>3.7</v>
      </c>
      <c r="O27" s="80">
        <v>3.5</v>
      </c>
      <c r="P27" s="80">
        <v>3.4</v>
      </c>
      <c r="Q27" s="80">
        <v>4.2</v>
      </c>
      <c r="R27" s="80">
        <v>3.5</v>
      </c>
      <c r="S27" s="80">
        <v>2.9</v>
      </c>
      <c r="T27" s="80">
        <v>3.4</v>
      </c>
      <c r="U27" s="80">
        <v>3.4</v>
      </c>
      <c r="V27" s="80">
        <v>3</v>
      </c>
      <c r="W27" s="80">
        <v>2.5</v>
      </c>
      <c r="X27" s="80">
        <v>2.7</v>
      </c>
      <c r="Y27" s="80">
        <v>2.6</v>
      </c>
      <c r="Z27" s="80">
        <v>2.9</v>
      </c>
      <c r="AA27" s="80">
        <v>3.2</v>
      </c>
      <c r="AB27" s="80">
        <v>3.6</v>
      </c>
      <c r="AC27" s="80">
        <v>3.2</v>
      </c>
      <c r="AD27" s="80">
        <v>4.9000000000000004</v>
      </c>
      <c r="AE27" s="80">
        <v>5.2</v>
      </c>
      <c r="AF27" s="80">
        <v>5.7</v>
      </c>
      <c r="AG27" s="80">
        <v>6.5</v>
      </c>
    </row>
  </sheetData>
  <mergeCells count="2">
    <mergeCell ref="A1:B1"/>
    <mergeCell ref="B18:D18"/>
  </mergeCells>
  <hyperlinks>
    <hyperlink ref="A1:B1" location="Turinys!A1" display="↖ atgal į turinį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6D6B1"/>
  </sheetPr>
  <dimension ref="A1:G12"/>
  <sheetViews>
    <sheetView showGridLines="0" showRowColHeaders="0" zoomScaleNormal="100" workbookViewId="0">
      <selection sqref="A1:B1"/>
    </sheetView>
  </sheetViews>
  <sheetFormatPr defaultRowHeight="16.8" x14ac:dyDescent="0.4"/>
  <cols>
    <col min="2" max="2" width="3.3984375" customWidth="1"/>
    <col min="3" max="3" width="44.796875" customWidth="1"/>
  </cols>
  <sheetData>
    <row r="1" spans="1:7" x14ac:dyDescent="0.4">
      <c r="A1" s="158" t="s">
        <v>0</v>
      </c>
      <c r="B1" s="158"/>
    </row>
    <row r="2" spans="1:7" ht="17.399999999999999" thickBot="1" x14ac:dyDescent="0.45">
      <c r="A2" s="9"/>
    </row>
    <row r="3" spans="1:7" ht="17.25" customHeight="1" thickBot="1" x14ac:dyDescent="0.45">
      <c r="B3" s="175" t="s">
        <v>161</v>
      </c>
      <c r="C3" s="175"/>
      <c r="D3" s="175"/>
      <c r="E3" s="175"/>
      <c r="F3" s="175"/>
      <c r="G3" s="175"/>
    </row>
    <row r="4" spans="1:7" ht="17.25" customHeight="1" thickBot="1" x14ac:dyDescent="0.45">
      <c r="B4" s="102" t="s">
        <v>140</v>
      </c>
      <c r="C4" s="103"/>
      <c r="D4" s="104" t="s">
        <v>141</v>
      </c>
      <c r="E4" s="104">
        <v>2015</v>
      </c>
      <c r="F4" s="104">
        <v>2016</v>
      </c>
      <c r="G4" s="104">
        <v>2017</v>
      </c>
    </row>
    <row r="5" spans="1:7" ht="14.25" customHeight="1" x14ac:dyDescent="0.4">
      <c r="B5" s="174" t="s">
        <v>142</v>
      </c>
      <c r="C5" s="174" t="s">
        <v>143</v>
      </c>
      <c r="D5" s="172">
        <v>4.5999999999999996</v>
      </c>
      <c r="E5" s="172">
        <v>2.5</v>
      </c>
      <c r="F5" s="172">
        <v>2.5</v>
      </c>
      <c r="G5" s="172">
        <v>5.9</v>
      </c>
    </row>
    <row r="6" spans="1:7" ht="17.25" customHeight="1" x14ac:dyDescent="0.4">
      <c r="B6" s="173"/>
      <c r="C6" s="173"/>
      <c r="D6" s="171"/>
      <c r="E6" s="171"/>
      <c r="F6" s="171"/>
      <c r="G6" s="171"/>
    </row>
    <row r="7" spans="1:7" ht="12" customHeight="1" x14ac:dyDescent="0.4">
      <c r="B7" s="173" t="s">
        <v>144</v>
      </c>
      <c r="C7" s="173" t="s">
        <v>145</v>
      </c>
      <c r="D7" s="171">
        <v>2.8</v>
      </c>
      <c r="E7" s="171">
        <v>4.5999999999999996</v>
      </c>
      <c r="F7" s="171">
        <v>4.8</v>
      </c>
      <c r="G7" s="171">
        <v>4.4000000000000004</v>
      </c>
    </row>
    <row r="8" spans="1:7" ht="17.25" customHeight="1" x14ac:dyDescent="0.4">
      <c r="B8" s="173"/>
      <c r="C8" s="173"/>
      <c r="D8" s="171"/>
      <c r="E8" s="171"/>
      <c r="F8" s="171"/>
      <c r="G8" s="171"/>
    </row>
    <row r="9" spans="1:7" ht="26.25" customHeight="1" thickBot="1" x14ac:dyDescent="0.45">
      <c r="B9" s="105" t="s">
        <v>146</v>
      </c>
      <c r="C9" s="106" t="s">
        <v>147</v>
      </c>
      <c r="D9" s="107" t="s">
        <v>148</v>
      </c>
      <c r="E9" s="107" t="s">
        <v>149</v>
      </c>
      <c r="F9" s="107" t="s">
        <v>149</v>
      </c>
      <c r="G9" s="107" t="s">
        <v>148</v>
      </c>
    </row>
    <row r="10" spans="1:7" s="81" customFormat="1" ht="11.25" customHeight="1" x14ac:dyDescent="0.25">
      <c r="B10" s="108" t="s">
        <v>139</v>
      </c>
      <c r="C10" s="82"/>
    </row>
    <row r="11" spans="1:7" s="81" customFormat="1" ht="15" x14ac:dyDescent="0.25">
      <c r="B11" s="109" t="s">
        <v>137</v>
      </c>
      <c r="C11" s="83"/>
    </row>
    <row r="12" spans="1:7" ht="17.399999999999999" thickBot="1" x14ac:dyDescent="0.45">
      <c r="B12" s="47" t="s">
        <v>138</v>
      </c>
      <c r="C12" s="47"/>
      <c r="D12" s="37"/>
      <c r="E12" s="37"/>
      <c r="F12" s="37"/>
      <c r="G12" s="37"/>
    </row>
  </sheetData>
  <mergeCells count="14">
    <mergeCell ref="A1:B1"/>
    <mergeCell ref="B5:B6"/>
    <mergeCell ref="C5:C6"/>
    <mergeCell ref="D5:D6"/>
    <mergeCell ref="B3:G3"/>
    <mergeCell ref="F5:F6"/>
    <mergeCell ref="G5:G6"/>
    <mergeCell ref="G7:G8"/>
    <mergeCell ref="E5:E6"/>
    <mergeCell ref="B7:B8"/>
    <mergeCell ref="C7:C8"/>
    <mergeCell ref="D7:D8"/>
    <mergeCell ref="E7:E8"/>
    <mergeCell ref="F7:F8"/>
  </mergeCells>
  <hyperlinks>
    <hyperlink ref="A1" location="Turinys!A1" display="↖ atgal į turinį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6D6B1"/>
  </sheetPr>
  <dimension ref="A1:K23"/>
  <sheetViews>
    <sheetView showGridLines="0" showRowColHeaders="0" workbookViewId="0">
      <selection sqref="A1:B1"/>
    </sheetView>
  </sheetViews>
  <sheetFormatPr defaultRowHeight="16.8" x14ac:dyDescent="0.4"/>
  <cols>
    <col min="3" max="3" width="27.09765625" customWidth="1"/>
    <col min="7" max="7" width="19.09765625" customWidth="1"/>
    <col min="11" max="11" width="19.59765625" customWidth="1"/>
  </cols>
  <sheetData>
    <row r="1" spans="1:11" x14ac:dyDescent="0.4">
      <c r="A1" s="169" t="s">
        <v>0</v>
      </c>
      <c r="B1" s="169"/>
    </row>
    <row r="2" spans="1:11" ht="17.399999999999999" thickBot="1" x14ac:dyDescent="0.45">
      <c r="A2" s="77"/>
      <c r="B2" s="77"/>
      <c r="F2" s="37"/>
      <c r="J2" s="176" t="s">
        <v>122</v>
      </c>
      <c r="K2" s="177"/>
    </row>
    <row r="3" spans="1:11" ht="18.75" customHeight="1" x14ac:dyDescent="0.4">
      <c r="B3" s="36" t="s">
        <v>65</v>
      </c>
      <c r="C3" s="38"/>
      <c r="D3" s="36"/>
      <c r="E3" s="36"/>
      <c r="F3" s="78"/>
      <c r="G3" s="79"/>
      <c r="J3" s="110">
        <v>2000</v>
      </c>
      <c r="K3" s="111">
        <v>-6.9166527738827401</v>
      </c>
    </row>
    <row r="4" spans="1:11" x14ac:dyDescent="0.4">
      <c r="J4" s="110">
        <v>2001</v>
      </c>
      <c r="K4" s="111">
        <v>-5.28421039047777</v>
      </c>
    </row>
    <row r="5" spans="1:11" x14ac:dyDescent="0.4">
      <c r="J5" s="110">
        <v>2002</v>
      </c>
      <c r="K5" s="111">
        <v>-3.6629728513618698</v>
      </c>
    </row>
    <row r="6" spans="1:11" x14ac:dyDescent="0.4">
      <c r="J6" s="110">
        <v>2003</v>
      </c>
      <c r="K6" s="111">
        <v>1.16006212800822</v>
      </c>
    </row>
    <row r="7" spans="1:11" x14ac:dyDescent="0.4">
      <c r="J7" s="110">
        <v>2004</v>
      </c>
      <c r="K7" s="111">
        <v>2.4918923666011699</v>
      </c>
    </row>
    <row r="8" spans="1:11" x14ac:dyDescent="0.4">
      <c r="J8" s="110">
        <v>2005</v>
      </c>
      <c r="K8" s="111">
        <v>4.9747239985228102</v>
      </c>
    </row>
    <row r="9" spans="1:11" x14ac:dyDescent="0.4">
      <c r="J9" s="110">
        <v>2006</v>
      </c>
      <c r="K9" s="111">
        <v>7.3967054124947698</v>
      </c>
    </row>
    <row r="10" spans="1:11" x14ac:dyDescent="0.4">
      <c r="J10" s="110">
        <v>2007</v>
      </c>
      <c r="K10" s="111">
        <v>12.988702520793399</v>
      </c>
    </row>
    <row r="11" spans="1:11" x14ac:dyDescent="0.4">
      <c r="J11" s="110">
        <v>2008</v>
      </c>
      <c r="K11" s="111">
        <v>11.0814417726166</v>
      </c>
    </row>
    <row r="12" spans="1:11" x14ac:dyDescent="0.4">
      <c r="J12" s="110">
        <v>2009</v>
      </c>
      <c r="K12" s="111">
        <v>-7.9528466782533398</v>
      </c>
    </row>
    <row r="13" spans="1:11" x14ac:dyDescent="0.4">
      <c r="J13" s="110">
        <v>2010</v>
      </c>
      <c r="K13" s="111">
        <v>-8.0869384206204398</v>
      </c>
    </row>
    <row r="14" spans="1:11" x14ac:dyDescent="0.4">
      <c r="J14" s="110">
        <v>2011</v>
      </c>
      <c r="K14" s="111">
        <v>-4.6810429146271098</v>
      </c>
    </row>
    <row r="15" spans="1:11" x14ac:dyDescent="0.4">
      <c r="J15" s="110">
        <v>2012</v>
      </c>
      <c r="K15" s="111">
        <v>-2.8500330853807401</v>
      </c>
    </row>
    <row r="16" spans="1:11" x14ac:dyDescent="0.4">
      <c r="J16" s="110">
        <v>2013</v>
      </c>
      <c r="K16" s="111">
        <v>-1.09625273554897</v>
      </c>
    </row>
    <row r="17" spans="2:11" x14ac:dyDescent="0.4">
      <c r="J17" s="110">
        <v>2014</v>
      </c>
      <c r="K17" s="111">
        <v>0.34501493284242302</v>
      </c>
    </row>
    <row r="18" spans="2:11" x14ac:dyDescent="0.4">
      <c r="J18" s="110">
        <v>2015</v>
      </c>
      <c r="K18" s="111">
        <v>4.6867428387721399E-2</v>
      </c>
    </row>
    <row r="19" spans="2:11" x14ac:dyDescent="0.4">
      <c r="J19" s="110">
        <v>2016</v>
      </c>
      <c r="K19" s="111">
        <v>0.33838746896795502</v>
      </c>
    </row>
    <row r="20" spans="2:11" x14ac:dyDescent="0.4">
      <c r="J20" s="110">
        <v>2017</v>
      </c>
      <c r="K20" s="111">
        <v>1.7732108935664599</v>
      </c>
    </row>
    <row r="21" spans="2:11" ht="17.399999999999999" thickBot="1" x14ac:dyDescent="0.45">
      <c r="B21" s="178" t="s">
        <v>162</v>
      </c>
      <c r="C21" s="178"/>
      <c r="D21" s="178"/>
      <c r="E21" s="178"/>
      <c r="F21" s="178"/>
      <c r="G21" s="178"/>
      <c r="J21" s="110">
        <v>2018</v>
      </c>
      <c r="K21" s="111">
        <v>2.5208858546202202</v>
      </c>
    </row>
    <row r="22" spans="2:11" x14ac:dyDescent="0.4">
      <c r="J22" s="110">
        <v>2019</v>
      </c>
      <c r="K22" s="111">
        <v>2.9400610386970998</v>
      </c>
    </row>
    <row r="23" spans="2:11" x14ac:dyDescent="0.4">
      <c r="J23" s="110">
        <v>2020</v>
      </c>
      <c r="K23" s="111">
        <v>3.3203573072266002</v>
      </c>
    </row>
  </sheetData>
  <mergeCells count="3">
    <mergeCell ref="A1:B1"/>
    <mergeCell ref="J2:K2"/>
    <mergeCell ref="B21:G21"/>
  </mergeCells>
  <hyperlinks>
    <hyperlink ref="A1:B1" location="Turinys!A1" display="↖ atgal į turinį"/>
  </hyperlink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6D6B1"/>
  </sheetPr>
  <dimension ref="A1:G39"/>
  <sheetViews>
    <sheetView showGridLines="0" showRowColHeaders="0" topLeftCell="A7" zoomScaleNormal="100" workbookViewId="0">
      <selection activeCell="G20" sqref="G20"/>
    </sheetView>
  </sheetViews>
  <sheetFormatPr defaultRowHeight="16.8" x14ac:dyDescent="0.4"/>
  <cols>
    <col min="2" max="2" width="46.3984375" bestFit="1" customWidth="1"/>
    <col min="3" max="3" width="19.19921875" customWidth="1"/>
    <col min="4" max="4" width="16.19921875" customWidth="1"/>
    <col min="5" max="5" width="16.8984375" style="1" customWidth="1"/>
    <col min="6" max="7" width="13.59765625" style="1" customWidth="1"/>
  </cols>
  <sheetData>
    <row r="1" spans="1:7" x14ac:dyDescent="0.4">
      <c r="A1" s="158" t="s">
        <v>0</v>
      </c>
      <c r="B1" s="158"/>
      <c r="E1"/>
      <c r="F1"/>
      <c r="G1"/>
    </row>
    <row r="2" spans="1:7" ht="17.399999999999999" thickBot="1" x14ac:dyDescent="0.45">
      <c r="D2" t="s">
        <v>3</v>
      </c>
      <c r="E2"/>
      <c r="F2"/>
      <c r="G2"/>
    </row>
    <row r="3" spans="1:7" x14ac:dyDescent="0.4">
      <c r="B3" s="14" t="s">
        <v>102</v>
      </c>
      <c r="C3" s="14"/>
      <c r="D3" s="14"/>
      <c r="E3" s="14"/>
      <c r="F3"/>
      <c r="G3"/>
    </row>
    <row r="4" spans="1:7" x14ac:dyDescent="0.4">
      <c r="B4" s="13"/>
      <c r="E4"/>
      <c r="F4"/>
      <c r="G4"/>
    </row>
    <row r="5" spans="1:7" x14ac:dyDescent="0.4">
      <c r="E5"/>
      <c r="F5"/>
      <c r="G5"/>
    </row>
    <row r="6" spans="1:7" x14ac:dyDescent="0.4">
      <c r="E6"/>
      <c r="F6"/>
      <c r="G6"/>
    </row>
    <row r="7" spans="1:7" x14ac:dyDescent="0.4">
      <c r="E7"/>
      <c r="F7"/>
      <c r="G7"/>
    </row>
    <row r="8" spans="1:7" x14ac:dyDescent="0.4">
      <c r="E8"/>
      <c r="F8"/>
      <c r="G8"/>
    </row>
    <row r="9" spans="1:7" x14ac:dyDescent="0.4">
      <c r="E9"/>
      <c r="F9"/>
      <c r="G9"/>
    </row>
    <row r="10" spans="1:7" x14ac:dyDescent="0.4">
      <c r="E10"/>
      <c r="F10"/>
      <c r="G10"/>
    </row>
    <row r="11" spans="1:7" x14ac:dyDescent="0.4">
      <c r="E11"/>
      <c r="F11"/>
      <c r="G11"/>
    </row>
    <row r="12" spans="1:7" x14ac:dyDescent="0.4">
      <c r="E12"/>
      <c r="F12"/>
      <c r="G12"/>
    </row>
    <row r="13" spans="1:7" x14ac:dyDescent="0.4">
      <c r="E13"/>
      <c r="F13"/>
      <c r="G13"/>
    </row>
    <row r="14" spans="1:7" x14ac:dyDescent="0.4">
      <c r="E14"/>
      <c r="F14"/>
      <c r="G14"/>
    </row>
    <row r="15" spans="1:7" x14ac:dyDescent="0.4">
      <c r="E15"/>
      <c r="F15"/>
      <c r="G15"/>
    </row>
    <row r="16" spans="1:7" x14ac:dyDescent="0.4">
      <c r="E16"/>
      <c r="F16"/>
      <c r="G16"/>
    </row>
    <row r="17" spans="2:7" x14ac:dyDescent="0.4">
      <c r="E17"/>
      <c r="F17"/>
      <c r="G17"/>
    </row>
    <row r="18" spans="2:7" x14ac:dyDescent="0.4">
      <c r="E18"/>
      <c r="F18"/>
      <c r="G18"/>
    </row>
    <row r="19" spans="2:7" x14ac:dyDescent="0.4">
      <c r="E19"/>
      <c r="F19"/>
      <c r="G19"/>
    </row>
    <row r="20" spans="2:7" x14ac:dyDescent="0.4">
      <c r="E20"/>
      <c r="F20"/>
      <c r="G20"/>
    </row>
    <row r="21" spans="2:7" x14ac:dyDescent="0.4">
      <c r="E21"/>
      <c r="F21"/>
      <c r="G21"/>
    </row>
    <row r="22" spans="2:7" ht="17.399999999999999" thickBot="1" x14ac:dyDescent="0.45">
      <c r="B22" s="23" t="s">
        <v>162</v>
      </c>
      <c r="C22" s="15"/>
      <c r="D22" s="15"/>
      <c r="E22" s="15"/>
      <c r="F22"/>
      <c r="G22"/>
    </row>
    <row r="23" spans="2:7" x14ac:dyDescent="0.4">
      <c r="E23"/>
      <c r="F23"/>
      <c r="G23"/>
    </row>
    <row r="24" spans="2:7" x14ac:dyDescent="0.4">
      <c r="B24" s="76" t="s">
        <v>1</v>
      </c>
      <c r="E24"/>
      <c r="F24"/>
      <c r="G24"/>
    </row>
    <row r="25" spans="2:7" ht="33.6" x14ac:dyDescent="0.4">
      <c r="B25" s="16"/>
      <c r="C25" s="17" t="s">
        <v>7</v>
      </c>
      <c r="D25" s="17" t="s">
        <v>6</v>
      </c>
      <c r="E25" s="17" t="s">
        <v>5</v>
      </c>
      <c r="F25" s="17" t="s">
        <v>8</v>
      </c>
      <c r="G25"/>
    </row>
    <row r="26" spans="2:7" x14ac:dyDescent="0.4">
      <c r="B26" s="46">
        <v>2016</v>
      </c>
      <c r="C26" s="155">
        <v>3.8807184380496995</v>
      </c>
      <c r="D26" s="156">
        <v>-0.46946756710013871</v>
      </c>
      <c r="E26" s="157">
        <v>-1.1126061771014997</v>
      </c>
      <c r="F26" s="156">
        <v>2.2986446938480611</v>
      </c>
      <c r="G26"/>
    </row>
    <row r="27" spans="2:7" x14ac:dyDescent="0.4">
      <c r="B27" s="16" t="s">
        <v>9</v>
      </c>
      <c r="C27" s="155">
        <v>2.7783268746975907</v>
      </c>
      <c r="D27" s="156">
        <v>-1.0761017267988953</v>
      </c>
      <c r="E27" s="157">
        <v>1.860592705934514</v>
      </c>
      <c r="F27" s="156">
        <v>3.5628178538332094</v>
      </c>
      <c r="G27"/>
    </row>
    <row r="28" spans="2:7" x14ac:dyDescent="0.4">
      <c r="B28" s="16" t="s">
        <v>10</v>
      </c>
      <c r="C28" s="155">
        <v>2.7159473748776861</v>
      </c>
      <c r="D28" s="156">
        <v>-1.0208237125152628</v>
      </c>
      <c r="E28" s="157">
        <v>1.2012409503325152</v>
      </c>
      <c r="F28" s="156">
        <v>2.8963646126949385</v>
      </c>
      <c r="G28"/>
    </row>
    <row r="29" spans="2:7" x14ac:dyDescent="0.4">
      <c r="B29" s="16" t="s">
        <v>11</v>
      </c>
      <c r="C29" s="155">
        <v>2.5378395112823813</v>
      </c>
      <c r="D29" s="156">
        <v>-0.57820982780552033</v>
      </c>
      <c r="E29" s="157">
        <v>0.58108387420446794</v>
      </c>
      <c r="F29" s="156">
        <v>2.5407135576813289</v>
      </c>
      <c r="G29"/>
    </row>
    <row r="30" spans="2:7" x14ac:dyDescent="0.4">
      <c r="E30"/>
      <c r="F30"/>
      <c r="G30"/>
    </row>
    <row r="31" spans="2:7" x14ac:dyDescent="0.4">
      <c r="E31"/>
      <c r="F31"/>
      <c r="G31"/>
    </row>
    <row r="32" spans="2:7" x14ac:dyDescent="0.4">
      <c r="E32"/>
      <c r="F32"/>
      <c r="G32"/>
    </row>
    <row r="33" spans="5:7" x14ac:dyDescent="0.4">
      <c r="E33"/>
      <c r="F33"/>
      <c r="G33"/>
    </row>
    <row r="34" spans="5:7" x14ac:dyDescent="0.4">
      <c r="E34"/>
      <c r="F34"/>
      <c r="G34"/>
    </row>
    <row r="35" spans="5:7" x14ac:dyDescent="0.4">
      <c r="F35"/>
      <c r="G35"/>
    </row>
    <row r="36" spans="5:7" x14ac:dyDescent="0.4">
      <c r="F36"/>
      <c r="G36"/>
    </row>
    <row r="37" spans="5:7" x14ac:dyDescent="0.4">
      <c r="F37"/>
      <c r="G37"/>
    </row>
    <row r="38" spans="5:7" x14ac:dyDescent="0.4">
      <c r="F38"/>
      <c r="G38"/>
    </row>
    <row r="39" spans="5:7" x14ac:dyDescent="0.4">
      <c r="F39"/>
      <c r="G39"/>
    </row>
  </sheetData>
  <mergeCells count="1">
    <mergeCell ref="A1:B1"/>
  </mergeCells>
  <hyperlinks>
    <hyperlink ref="A1" location="Turinys!A1" display="↖ atgal į turinį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6D6B1"/>
  </sheetPr>
  <dimension ref="A1:Q27"/>
  <sheetViews>
    <sheetView showGridLines="0" showRowColHeaders="0" topLeftCell="A10" zoomScaleNormal="100" workbookViewId="0"/>
  </sheetViews>
  <sheetFormatPr defaultColWidth="9.59765625" defaultRowHeight="16.8" x14ac:dyDescent="0.4"/>
  <cols>
    <col min="2" max="2" width="31.59765625" customWidth="1"/>
    <col min="3" max="16" width="7.59765625" customWidth="1"/>
  </cols>
  <sheetData>
    <row r="1" spans="1:11" x14ac:dyDescent="0.4">
      <c r="A1" s="10" t="s">
        <v>0</v>
      </c>
    </row>
    <row r="2" spans="1:11" ht="17.399999999999999" thickBot="1" x14ac:dyDescent="0.45">
      <c r="J2" s="27"/>
      <c r="K2" s="27"/>
    </row>
    <row r="3" spans="1:11" x14ac:dyDescent="0.4">
      <c r="B3" s="25" t="s">
        <v>55</v>
      </c>
      <c r="C3" s="25"/>
      <c r="D3" s="25"/>
      <c r="E3" s="25"/>
      <c r="F3" s="25"/>
      <c r="G3" s="25"/>
      <c r="H3" s="25"/>
      <c r="I3" s="25"/>
      <c r="J3" s="26"/>
      <c r="K3" s="26"/>
    </row>
    <row r="22" spans="1:17" ht="17.399999999999999" thickBot="1" x14ac:dyDescent="0.45">
      <c r="B22" s="112" t="s">
        <v>162</v>
      </c>
      <c r="C22" s="23"/>
      <c r="D22" s="23"/>
      <c r="E22" s="23"/>
      <c r="F22" s="23"/>
      <c r="G22" s="23"/>
      <c r="H22" s="23"/>
      <c r="I22" s="23"/>
      <c r="J22" s="28"/>
      <c r="K22" s="28"/>
    </row>
    <row r="23" spans="1:17" x14ac:dyDescent="0.4">
      <c r="B23" s="20"/>
    </row>
    <row r="24" spans="1:17" x14ac:dyDescent="0.4">
      <c r="B24" s="12" t="s">
        <v>1</v>
      </c>
    </row>
    <row r="25" spans="1:17" x14ac:dyDescent="0.4">
      <c r="B25" s="29"/>
      <c r="C25" s="30">
        <v>2005</v>
      </c>
      <c r="D25" s="30">
        <f>C25+1</f>
        <v>2006</v>
      </c>
      <c r="E25" s="30">
        <f t="shared" ref="E25" si="0">D25+1</f>
        <v>2007</v>
      </c>
      <c r="F25" s="30">
        <f t="shared" ref="F25" si="1">E25+1</f>
        <v>2008</v>
      </c>
      <c r="G25" s="30">
        <f t="shared" ref="G25" si="2">F25+1</f>
        <v>2009</v>
      </c>
      <c r="H25" s="30">
        <f t="shared" ref="H25" si="3">G25+1</f>
        <v>2010</v>
      </c>
      <c r="I25" s="30">
        <f t="shared" ref="I25" si="4">H25+1</f>
        <v>2011</v>
      </c>
      <c r="J25" s="30">
        <f t="shared" ref="J25" si="5">I25+1</f>
        <v>2012</v>
      </c>
      <c r="K25" s="30">
        <f t="shared" ref="K25" si="6">J25+1</f>
        <v>2013</v>
      </c>
      <c r="L25" s="30">
        <f t="shared" ref="L25" si="7">K25+1</f>
        <v>2014</v>
      </c>
      <c r="M25" s="30">
        <v>2015</v>
      </c>
      <c r="N25" s="30" t="s">
        <v>103</v>
      </c>
      <c r="O25" s="30" t="s">
        <v>9</v>
      </c>
      <c r="P25" s="30" t="s">
        <v>10</v>
      </c>
      <c r="Q25" s="30" t="s">
        <v>11</v>
      </c>
    </row>
    <row r="26" spans="1:17" x14ac:dyDescent="0.4">
      <c r="A26" s="24"/>
      <c r="B26" s="22" t="s">
        <v>12</v>
      </c>
      <c r="C26" s="30">
        <v>20.5</v>
      </c>
      <c r="D26" s="30">
        <v>20.5</v>
      </c>
      <c r="E26" s="30">
        <v>20.5</v>
      </c>
      <c r="F26" s="30">
        <v>20.5</v>
      </c>
      <c r="G26" s="30">
        <v>20.5</v>
      </c>
      <c r="H26" s="30">
        <v>20.5</v>
      </c>
      <c r="I26" s="30">
        <v>20.5</v>
      </c>
      <c r="J26" s="30">
        <v>20.5</v>
      </c>
      <c r="K26" s="30">
        <v>20.5</v>
      </c>
      <c r="L26" s="30">
        <v>20.5</v>
      </c>
      <c r="M26" s="30">
        <v>20.5</v>
      </c>
      <c r="N26" s="30">
        <v>20.5</v>
      </c>
      <c r="O26" s="30">
        <v>20.5</v>
      </c>
      <c r="P26" s="30">
        <v>20.5</v>
      </c>
      <c r="Q26" s="30">
        <v>20.5</v>
      </c>
    </row>
    <row r="27" spans="1:17" x14ac:dyDescent="0.4">
      <c r="B27" s="22" t="s">
        <v>13</v>
      </c>
      <c r="C27" s="31">
        <v>23.4</v>
      </c>
      <c r="D27" s="31">
        <v>25.9</v>
      </c>
      <c r="E27" s="31">
        <v>28.6</v>
      </c>
      <c r="F27" s="31">
        <v>26</v>
      </c>
      <c r="G27" s="31">
        <v>17.899999999999999</v>
      </c>
      <c r="H27" s="31">
        <v>16.899999999999999</v>
      </c>
      <c r="I27" s="31">
        <v>18.5</v>
      </c>
      <c r="J27" s="31">
        <v>17.399999999999999</v>
      </c>
      <c r="K27" s="31">
        <v>18.399999999999999</v>
      </c>
      <c r="L27" s="31">
        <v>18.5</v>
      </c>
      <c r="M27" s="31">
        <v>19.3</v>
      </c>
      <c r="N27" s="31">
        <v>18.600000000000001</v>
      </c>
      <c r="O27" s="31">
        <v>18.899999999999999</v>
      </c>
      <c r="P27" s="31">
        <v>19.399999999999999</v>
      </c>
      <c r="Q27" s="31">
        <v>19.8</v>
      </c>
    </row>
  </sheetData>
  <hyperlinks>
    <hyperlink ref="A1" location="Turinys!A1" display="↖ atgal į turinį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13</vt:i4>
      </vt:variant>
      <vt:variant>
        <vt:lpstr>Įvardinti diapazonai</vt:lpstr>
      </vt:variant>
      <vt:variant>
        <vt:i4>4</vt:i4>
      </vt:variant>
    </vt:vector>
  </HeadingPairs>
  <TitlesOfParts>
    <vt:vector size="17" baseType="lpstr">
      <vt:lpstr>Turinys</vt:lpstr>
      <vt:lpstr>1 lentelė</vt:lpstr>
      <vt:lpstr>1 pav.</vt:lpstr>
      <vt:lpstr>2 lentelė</vt:lpstr>
      <vt:lpstr>A.1 pav.</vt:lpstr>
      <vt:lpstr>A.1 lentelė</vt:lpstr>
      <vt:lpstr>A.2 pav.</vt:lpstr>
      <vt:lpstr>2 pav.</vt:lpstr>
      <vt:lpstr>3 pav.</vt:lpstr>
      <vt:lpstr>4 pav.</vt:lpstr>
      <vt:lpstr>5 pav.</vt:lpstr>
      <vt:lpstr>3 lentelė</vt:lpstr>
      <vt:lpstr>4 lentelė</vt:lpstr>
      <vt:lpstr>'3 pav.'!_ftn1</vt:lpstr>
      <vt:lpstr>'3 pav.'!_ftnref1</vt:lpstr>
      <vt:lpstr>'5 pav.'!_Ref451962712</vt:lpstr>
      <vt:lpstr>'3 pav.'!_Ref452388731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2017-09-21T06:41:16Z</dcterms:modified>
</cp:coreProperties>
</file>